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en" sheetId="1" state="visible" r:id="rId3"/>
    <sheet name="Orca" sheetId="2" state="visible" r:id="rId4"/>
    <sheet name="Temps" sheetId="3" state="visible" r:id="rId5"/>
    <sheet name="Speedup" sheetId="4" state="visible" r:id="rId6"/>
    <sheet name="Speedup Teoric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<sst xmlns="http://schemas.openxmlformats.org/spreadsheetml/2006/main" count="128" uniqueCount="34">
  <si>
    <t xml:space="preserve">TEMPS</t>
  </si>
  <si>
    <t xml:space="preserve">70M</t>
  </si>
  <si>
    <t xml:space="preserve">80M</t>
  </si>
  <si>
    <t xml:space="preserve">90M</t>
  </si>
  <si>
    <t xml:space="preserve">100M</t>
  </si>
  <si>
    <t xml:space="preserve">2 Thread</t>
  </si>
  <si>
    <t xml:space="preserve">4 Thread</t>
  </si>
  <si>
    <t xml:space="preserve">8 Thread</t>
  </si>
  <si>
    <t xml:space="preserve">16 Thread</t>
  </si>
  <si>
    <t xml:space="preserve">32 Thread</t>
  </si>
  <si>
    <t xml:space="preserve">64 Thread</t>
  </si>
  <si>
    <t xml:space="preserve">128 Thread</t>
  </si>
  <si>
    <t xml:space="preserve">256 Thread</t>
  </si>
  <si>
    <t xml:space="preserve">1 Thread</t>
  </si>
  <si>
    <t xml:space="preserve">SPEEDUP</t>
  </si>
  <si>
    <t xml:space="preserve">70M Xeon</t>
  </si>
  <si>
    <t xml:space="preserve">80M Xeon</t>
  </si>
  <si>
    <t xml:space="preserve">90M Xeon</t>
  </si>
  <si>
    <t xml:space="preserve">100M Xeon</t>
  </si>
  <si>
    <t xml:space="preserve">70M Ryzen</t>
  </si>
  <si>
    <t xml:space="preserve">80M Ryzen</t>
  </si>
  <si>
    <t xml:space="preserve">90M Ryzen</t>
  </si>
  <si>
    <t xml:space="preserve">100M Ryzen</t>
  </si>
  <si>
    <t xml:space="preserve">Xeon</t>
  </si>
  <si>
    <t xml:space="preserve">Ryzen</t>
  </si>
  <si>
    <t xml:space="preserve">P</t>
  </si>
  <si>
    <t xml:space="preserve">2 Threads</t>
  </si>
  <si>
    <t xml:space="preserve">4 Threads</t>
  </si>
  <si>
    <t xml:space="preserve">8 Threads</t>
  </si>
  <si>
    <t xml:space="preserve">16 Threads</t>
  </si>
  <si>
    <t xml:space="preserve">32 Threads</t>
  </si>
  <si>
    <t xml:space="preserve">64 Threads</t>
  </si>
  <si>
    <t xml:space="preserve">128 Threads</t>
  </si>
  <si>
    <t xml:space="preserve">256 Threads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</si>
</sst>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Teen!$C$4</c:f>
              <c:strCache>
                <c:ptCount val="1"/>
                <c:pt idx="0">
                  <c:v>70M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Teen!$B$5:$B$12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Teen!$C$5:$C$12</c:f>
              <c:numCache>
                <c:formatCode>General</c:formatCode>
                <c:ptCount val="8"/>
                <c:pt idx="0">
                  <c:v>9.3</c:v>
                </c:pt>
                <c:pt idx="1">
                  <c:v>5.57</c:v>
                </c:pt>
                <c:pt idx="2">
                  <c:v>3.58</c:v>
                </c:pt>
                <c:pt idx="3">
                  <c:v>3.18</c:v>
                </c:pt>
                <c:pt idx="4">
                  <c:v>3.14</c:v>
                </c:pt>
                <c:pt idx="5">
                  <c:v>3.12</c:v>
                </c:pt>
                <c:pt idx="6">
                  <c:v>3.11</c:v>
                </c:pt>
                <c:pt idx="7">
                  <c:v>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Teen!$D$4</c:f>
              <c:strCache>
                <c:ptCount val="1"/>
                <c:pt idx="0">
                  <c:v>80M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Teen!$B$5:$B$12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Teen!$D$5:$D$12</c:f>
              <c:numCache>
                <c:formatCode>General</c:formatCode>
                <c:ptCount val="8"/>
                <c:pt idx="0">
                  <c:v>11.18</c:v>
                </c:pt>
                <c:pt idx="1">
                  <c:v>6.71</c:v>
                </c:pt>
                <c:pt idx="2">
                  <c:v>4.31</c:v>
                </c:pt>
                <c:pt idx="3">
                  <c:v>3.48</c:v>
                </c:pt>
                <c:pt idx="4">
                  <c:v>3.64</c:v>
                </c:pt>
                <c:pt idx="5">
                  <c:v>3.65</c:v>
                </c:pt>
                <c:pt idx="6">
                  <c:v>3.61</c:v>
                </c:pt>
                <c:pt idx="7">
                  <c:v>3.59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Teen!$E$4</c:f>
              <c:strCache>
                <c:ptCount val="1"/>
                <c:pt idx="0">
                  <c:v>90M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Teen!$B$5:$B$12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Teen!$E$5:$E$12</c:f>
              <c:numCache>
                <c:formatCode>General</c:formatCode>
                <c:ptCount val="8"/>
                <c:pt idx="0">
                  <c:v>13.06</c:v>
                </c:pt>
                <c:pt idx="1">
                  <c:v>7.79</c:v>
                </c:pt>
                <c:pt idx="2">
                  <c:v>4.97</c:v>
                </c:pt>
                <c:pt idx="3">
                  <c:v>4.31</c:v>
                </c:pt>
                <c:pt idx="4">
                  <c:v>4.27</c:v>
                </c:pt>
                <c:pt idx="5">
                  <c:v>4.09</c:v>
                </c:pt>
                <c:pt idx="6">
                  <c:v>4.07</c:v>
                </c:pt>
                <c:pt idx="7">
                  <c:v>4.05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Teen!$F$4</c:f>
              <c:strCache>
                <c:ptCount val="1"/>
                <c:pt idx="0">
                  <c:v>100M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Teen!$B$5:$B$12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Teen!$F$5:$F$12</c:f>
              <c:numCache>
                <c:formatCode>General</c:formatCode>
                <c:ptCount val="8"/>
                <c:pt idx="0">
                  <c:v>15.11</c:v>
                </c:pt>
                <c:pt idx="1">
                  <c:v>9.02</c:v>
                </c:pt>
                <c:pt idx="2">
                  <c:v>5.79</c:v>
                </c:pt>
                <c:pt idx="3">
                  <c:v>4.81</c:v>
                </c:pt>
                <c:pt idx="4">
                  <c:v>4.65</c:v>
                </c:pt>
                <c:pt idx="5">
                  <c:v>4.6</c:v>
                </c:pt>
                <c:pt idx="6">
                  <c:v>4.56</c:v>
                </c:pt>
                <c:pt idx="7">
                  <c:v>4.54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7539"/>
        <c:axId val="81472891"/>
      </c:lineChart>
      <c:catAx>
        <c:axId val="3375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1472891"/>
        <c:crosses val="autoZero"/>
        <c:auto val="1"/>
        <c:lblAlgn val="ctr"/>
        <c:lblOffset val="100"/>
        <c:noMultiLvlLbl val="0"/>
      </c:catAx>
      <c:valAx>
        <c:axId val="814728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75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Teen!$C$18</c:f>
              <c:strCache>
                <c:ptCount val="1"/>
                <c:pt idx="0">
                  <c:v>70M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Teen!$B$19:$B$26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Teen!$C$19:$C$26</c:f>
              <c:numCache>
                <c:formatCode>General</c:formatCode>
                <c:ptCount val="8"/>
                <c:pt idx="0">
                  <c:v>1.57204301075269</c:v>
                </c:pt>
                <c:pt idx="1">
                  <c:v>2.62477558348294</c:v>
                </c:pt>
                <c:pt idx="2">
                  <c:v>4.08379888268156</c:v>
                </c:pt>
                <c:pt idx="3">
                  <c:v>4.59748427672956</c:v>
                </c:pt>
                <c:pt idx="4">
                  <c:v>4.65605095541401</c:v>
                </c:pt>
                <c:pt idx="5">
                  <c:v>4.68589743589744</c:v>
                </c:pt>
                <c:pt idx="6">
                  <c:v>4.70096463022508</c:v>
                </c:pt>
                <c:pt idx="7">
                  <c:v>4.71612903225806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Teen!$D$18</c:f>
              <c:strCache>
                <c:ptCount val="1"/>
                <c:pt idx="0">
                  <c:v>80M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Teen!$B$19:$B$26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Teen!$D$19:$D$26</c:f>
              <c:numCache>
                <c:formatCode>General</c:formatCode>
                <c:ptCount val="8"/>
                <c:pt idx="0">
                  <c:v>1.56708407871199</c:v>
                </c:pt>
                <c:pt idx="1">
                  <c:v>2.61102831594635</c:v>
                </c:pt>
                <c:pt idx="2">
                  <c:v>4.06496519721578</c:v>
                </c:pt>
                <c:pt idx="3">
                  <c:v>5.03448275862069</c:v>
                </c:pt>
                <c:pt idx="4">
                  <c:v>4.81318681318681</c:v>
                </c:pt>
                <c:pt idx="5">
                  <c:v>4.8</c:v>
                </c:pt>
                <c:pt idx="6">
                  <c:v>4.85318559556787</c:v>
                </c:pt>
                <c:pt idx="7">
                  <c:v>4.88022284122563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Teen!$E$18</c:f>
              <c:strCache>
                <c:ptCount val="1"/>
                <c:pt idx="0">
                  <c:v>90M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Teen!$B$19:$B$26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Teen!$E$19:$E$26</c:f>
              <c:numCache>
                <c:formatCode>General</c:formatCode>
                <c:ptCount val="8"/>
                <c:pt idx="0">
                  <c:v>1.56967840735069</c:v>
                </c:pt>
                <c:pt idx="1">
                  <c:v>2.63157894736842</c:v>
                </c:pt>
                <c:pt idx="2">
                  <c:v>4.12474849094568</c:v>
                </c:pt>
                <c:pt idx="3">
                  <c:v>4.75638051044084</c:v>
                </c:pt>
                <c:pt idx="4">
                  <c:v>4.80093676814988</c:v>
                </c:pt>
                <c:pt idx="5">
                  <c:v>5.01222493887531</c:v>
                </c:pt>
                <c:pt idx="6">
                  <c:v>5.03685503685504</c:v>
                </c:pt>
                <c:pt idx="7">
                  <c:v>5.06172839506173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Teen!$F$18</c:f>
              <c:strCache>
                <c:ptCount val="1"/>
                <c:pt idx="0">
                  <c:v>100M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Teen!$B$19:$B$26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Teen!$F$19:$F$26</c:f>
              <c:numCache>
                <c:formatCode>General</c:formatCode>
                <c:ptCount val="8"/>
                <c:pt idx="0">
                  <c:v>1.56452680344143</c:v>
                </c:pt>
                <c:pt idx="1">
                  <c:v>2.62084257206208</c:v>
                </c:pt>
                <c:pt idx="2">
                  <c:v>4.08290155440415</c:v>
                </c:pt>
                <c:pt idx="3">
                  <c:v>4.91476091476092</c:v>
                </c:pt>
                <c:pt idx="4">
                  <c:v>5.08387096774194</c:v>
                </c:pt>
                <c:pt idx="5">
                  <c:v>5.13913043478261</c:v>
                </c:pt>
                <c:pt idx="6">
                  <c:v>5.18421052631579</c:v>
                </c:pt>
                <c:pt idx="7">
                  <c:v>5.20704845814978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244140"/>
        <c:axId val="71847253"/>
      </c:lineChart>
      <c:catAx>
        <c:axId val="362441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1847253"/>
        <c:crosses val="autoZero"/>
        <c:auto val="1"/>
        <c:lblAlgn val="ctr"/>
        <c:lblOffset val="100"/>
        <c:noMultiLvlLbl val="0"/>
      </c:catAx>
      <c:valAx>
        <c:axId val="718472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2441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Orca!$C$4</c:f>
              <c:strCache>
                <c:ptCount val="1"/>
                <c:pt idx="0">
                  <c:v>70M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Orca!$B$5:$B$12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Orca!$C$5:$C$12</c:f>
              <c:numCache>
                <c:formatCode>General</c:formatCode>
                <c:ptCount val="8"/>
                <c:pt idx="0">
                  <c:v>11.79</c:v>
                </c:pt>
                <c:pt idx="1">
                  <c:v>6.4</c:v>
                </c:pt>
                <c:pt idx="2">
                  <c:v>3.55</c:v>
                </c:pt>
                <c:pt idx="3">
                  <c:v>2.58</c:v>
                </c:pt>
                <c:pt idx="4">
                  <c:v>2.39</c:v>
                </c:pt>
                <c:pt idx="5">
                  <c:v>2.49</c:v>
                </c:pt>
                <c:pt idx="6">
                  <c:v>2.49</c:v>
                </c:pt>
                <c:pt idx="7">
                  <c:v>2.51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Orca!$D$4</c:f>
              <c:strCache>
                <c:ptCount val="1"/>
                <c:pt idx="0">
                  <c:v>80M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Orca!$B$5:$B$12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Orca!$D$5:$D$12</c:f>
              <c:numCache>
                <c:formatCode>General</c:formatCode>
                <c:ptCount val="8"/>
                <c:pt idx="0">
                  <c:v>14.17</c:v>
                </c:pt>
                <c:pt idx="1">
                  <c:v>7.8</c:v>
                </c:pt>
                <c:pt idx="2">
                  <c:v>4.33</c:v>
                </c:pt>
                <c:pt idx="3">
                  <c:v>2.95</c:v>
                </c:pt>
                <c:pt idx="4">
                  <c:v>2.73</c:v>
                </c:pt>
                <c:pt idx="5">
                  <c:v>2.76</c:v>
                </c:pt>
                <c:pt idx="6">
                  <c:v>2.84</c:v>
                </c:pt>
                <c:pt idx="7">
                  <c:v>2.88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Orca!$E$4</c:f>
              <c:strCache>
                <c:ptCount val="1"/>
                <c:pt idx="0">
                  <c:v>90M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Orca!$B$5:$B$12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Orca!$E$5:$E$12</c:f>
              <c:numCache>
                <c:formatCode>General</c:formatCode>
                <c:ptCount val="8"/>
                <c:pt idx="0">
                  <c:v>16.68</c:v>
                </c:pt>
                <c:pt idx="1">
                  <c:v>9.19</c:v>
                </c:pt>
                <c:pt idx="2">
                  <c:v>4.91</c:v>
                </c:pt>
                <c:pt idx="3">
                  <c:v>3.35</c:v>
                </c:pt>
                <c:pt idx="4">
                  <c:v>3.1</c:v>
                </c:pt>
                <c:pt idx="5">
                  <c:v>3.13</c:v>
                </c:pt>
                <c:pt idx="6">
                  <c:v>3.16</c:v>
                </c:pt>
                <c:pt idx="7">
                  <c:v>3.19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Orca!$F$4</c:f>
              <c:strCache>
                <c:ptCount val="1"/>
                <c:pt idx="0">
                  <c:v>100M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Orca!$B$5:$B$12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Orca!$F$5:$F$12</c:f>
              <c:numCache>
                <c:formatCode>General</c:formatCode>
                <c:ptCount val="8"/>
                <c:pt idx="0">
                  <c:v>19.28</c:v>
                </c:pt>
                <c:pt idx="1">
                  <c:v>10.58</c:v>
                </c:pt>
                <c:pt idx="2">
                  <c:v>5.72</c:v>
                </c:pt>
                <c:pt idx="3">
                  <c:v>3.8</c:v>
                </c:pt>
                <c:pt idx="4">
                  <c:v>3.43</c:v>
                </c:pt>
                <c:pt idx="5">
                  <c:v>3.45</c:v>
                </c:pt>
                <c:pt idx="6">
                  <c:v>3.49</c:v>
                </c:pt>
                <c:pt idx="7">
                  <c:v>3.52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098933"/>
        <c:axId val="15648937"/>
      </c:lineChart>
      <c:catAx>
        <c:axId val="940989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648937"/>
        <c:crosses val="autoZero"/>
        <c:auto val="1"/>
        <c:lblAlgn val="ctr"/>
        <c:lblOffset val="100"/>
        <c:noMultiLvlLbl val="0"/>
      </c:catAx>
      <c:valAx>
        <c:axId val="156489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40989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Orca!$C$18</c:f>
              <c:strCache>
                <c:ptCount val="1"/>
                <c:pt idx="0">
                  <c:v>70M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Orca!$B$19:$B$26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Orca!$C$19:$C$26</c:f>
              <c:numCache>
                <c:formatCode>General</c:formatCode>
                <c:ptCount val="8"/>
                <c:pt idx="0">
                  <c:v>1.60729431721798</c:v>
                </c:pt>
                <c:pt idx="1">
                  <c:v>2.9609375</c:v>
                </c:pt>
                <c:pt idx="2">
                  <c:v>5.33802816901409</c:v>
                </c:pt>
                <c:pt idx="3">
                  <c:v>7.34496124031008</c:v>
                </c:pt>
                <c:pt idx="4">
                  <c:v>7.92887029288703</c:v>
                </c:pt>
                <c:pt idx="5">
                  <c:v>7.61044176706827</c:v>
                </c:pt>
                <c:pt idx="6">
                  <c:v>7.61044176706827</c:v>
                </c:pt>
                <c:pt idx="7">
                  <c:v>7.54980079681275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Orca!$D$18</c:f>
              <c:strCache>
                <c:ptCount val="1"/>
                <c:pt idx="0">
                  <c:v>80M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Orca!$B$19:$B$26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Orca!$D$19:$D$26</c:f>
              <c:numCache>
                <c:formatCode>General</c:formatCode>
                <c:ptCount val="8"/>
                <c:pt idx="0">
                  <c:v>1.6090331686662</c:v>
                </c:pt>
                <c:pt idx="1">
                  <c:v>2.92307692307692</c:v>
                </c:pt>
                <c:pt idx="2">
                  <c:v>5.26558891454965</c:v>
                </c:pt>
                <c:pt idx="3">
                  <c:v>7.72881355932203</c:v>
                </c:pt>
                <c:pt idx="4">
                  <c:v>8.35164835164835</c:v>
                </c:pt>
                <c:pt idx="5">
                  <c:v>8.26086956521739</c:v>
                </c:pt>
                <c:pt idx="6">
                  <c:v>8.02816901408451</c:v>
                </c:pt>
                <c:pt idx="7">
                  <c:v>7.91666666666667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Orca!$E$18</c:f>
              <c:strCache>
                <c:ptCount val="1"/>
                <c:pt idx="0">
                  <c:v>90M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Orca!$B$19:$B$26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Orca!$E$19:$E$26</c:f>
              <c:numCache>
                <c:formatCode>General</c:formatCode>
                <c:ptCount val="8"/>
                <c:pt idx="0">
                  <c:v>1.60851318944844</c:v>
                </c:pt>
                <c:pt idx="1">
                  <c:v>2.91947769314472</c:v>
                </c:pt>
                <c:pt idx="2">
                  <c:v>5.46435845213849</c:v>
                </c:pt>
                <c:pt idx="3">
                  <c:v>8.0089552238806</c:v>
                </c:pt>
                <c:pt idx="4">
                  <c:v>8.65483870967742</c:v>
                </c:pt>
                <c:pt idx="5">
                  <c:v>8.57188498402556</c:v>
                </c:pt>
                <c:pt idx="6">
                  <c:v>8.49050632911392</c:v>
                </c:pt>
                <c:pt idx="7">
                  <c:v>8.41065830721003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Orca!$F$18</c:f>
              <c:strCache>
                <c:ptCount val="1"/>
                <c:pt idx="0">
                  <c:v>100M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Orca!$B$19:$B$26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Orca!$F$19:$F$26</c:f>
              <c:numCache>
                <c:formatCode>General</c:formatCode>
                <c:ptCount val="8"/>
                <c:pt idx="0">
                  <c:v>1.60892116182573</c:v>
                </c:pt>
                <c:pt idx="1">
                  <c:v>2.93194706994329</c:v>
                </c:pt>
                <c:pt idx="2">
                  <c:v>5.42307692307692</c:v>
                </c:pt>
                <c:pt idx="3">
                  <c:v>8.16315789473684</c:v>
                </c:pt>
                <c:pt idx="4">
                  <c:v>9.04373177842566</c:v>
                </c:pt>
                <c:pt idx="5">
                  <c:v>8.99130434782609</c:v>
                </c:pt>
                <c:pt idx="6">
                  <c:v>8.88825214899713</c:v>
                </c:pt>
                <c:pt idx="7">
                  <c:v>8.8125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974338"/>
        <c:axId val="70466845"/>
      </c:lineChart>
      <c:catAx>
        <c:axId val="559743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0466845"/>
        <c:crosses val="autoZero"/>
        <c:auto val="1"/>
        <c:lblAlgn val="ctr"/>
        <c:lblOffset val="100"/>
        <c:noMultiLvlLbl val="0"/>
      </c:catAx>
      <c:valAx>
        <c:axId val="704668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59743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Temps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Temps!$C$3</c:f>
              <c:strCache>
                <c:ptCount val="1"/>
                <c:pt idx="0">
                  <c:v>70M Xeon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Temps!$B$4:$B$11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Temps!$C$4:$C$11</c:f>
              <c:numCache>
                <c:formatCode>General</c:formatCode>
                <c:ptCount val="8"/>
                <c:pt idx="0">
                  <c:v>9.3</c:v>
                </c:pt>
                <c:pt idx="1">
                  <c:v>5.57</c:v>
                </c:pt>
                <c:pt idx="2">
                  <c:v>3.58</c:v>
                </c:pt>
                <c:pt idx="3">
                  <c:v>3.18</c:v>
                </c:pt>
                <c:pt idx="4">
                  <c:v>3.14</c:v>
                </c:pt>
                <c:pt idx="5">
                  <c:v>3.12</c:v>
                </c:pt>
                <c:pt idx="6">
                  <c:v>3.11</c:v>
                </c:pt>
                <c:pt idx="7">
                  <c:v>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Temps!$D$3</c:f>
              <c:strCache>
                <c:ptCount val="1"/>
                <c:pt idx="0">
                  <c:v>80M Xeon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Temps!$B$4:$B$11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Temps!$D$4:$D$11</c:f>
              <c:numCache>
                <c:formatCode>General</c:formatCode>
                <c:ptCount val="8"/>
                <c:pt idx="0">
                  <c:v>11.18</c:v>
                </c:pt>
                <c:pt idx="1">
                  <c:v>6.71</c:v>
                </c:pt>
                <c:pt idx="2">
                  <c:v>4.31</c:v>
                </c:pt>
                <c:pt idx="3">
                  <c:v>3.48</c:v>
                </c:pt>
                <c:pt idx="4">
                  <c:v>3.69</c:v>
                </c:pt>
                <c:pt idx="5">
                  <c:v>3.61</c:v>
                </c:pt>
                <c:pt idx="6">
                  <c:v>3.58</c:v>
                </c:pt>
                <c:pt idx="7">
                  <c:v>3.58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Temps!$E$3</c:f>
              <c:strCache>
                <c:ptCount val="1"/>
                <c:pt idx="0">
                  <c:v>90M Xeon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Temps!$B$4:$B$11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Temps!$E$4:$E$11</c:f>
              <c:numCache>
                <c:formatCode>General</c:formatCode>
                <c:ptCount val="8"/>
                <c:pt idx="0">
                  <c:v>13.06</c:v>
                </c:pt>
                <c:pt idx="1">
                  <c:v>7.79</c:v>
                </c:pt>
                <c:pt idx="2">
                  <c:v>4.97</c:v>
                </c:pt>
                <c:pt idx="3">
                  <c:v>4.31</c:v>
                </c:pt>
                <c:pt idx="4">
                  <c:v>4.4</c:v>
                </c:pt>
                <c:pt idx="5">
                  <c:v>4.09</c:v>
                </c:pt>
                <c:pt idx="6">
                  <c:v>4.07</c:v>
                </c:pt>
                <c:pt idx="7">
                  <c:v>4.05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Temps!$F$3</c:f>
              <c:strCache>
                <c:ptCount val="1"/>
                <c:pt idx="0">
                  <c:v>100M Xeon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Temps!$B$4:$B$11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Temps!$F$4:$F$11</c:f>
              <c:numCache>
                <c:formatCode>General</c:formatCode>
                <c:ptCount val="8"/>
                <c:pt idx="0">
                  <c:v>15.11</c:v>
                </c:pt>
                <c:pt idx="1">
                  <c:v>9.02</c:v>
                </c:pt>
                <c:pt idx="2">
                  <c:v>5.79</c:v>
                </c:pt>
                <c:pt idx="3">
                  <c:v>4.81</c:v>
                </c:pt>
                <c:pt idx="4">
                  <c:v>4.65</c:v>
                </c:pt>
                <c:pt idx="5">
                  <c:v>4.6</c:v>
                </c:pt>
                <c:pt idx="6">
                  <c:v>4.56</c:v>
                </c:pt>
                <c:pt idx="7">
                  <c:v>4.54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Temps!$G$3</c:f>
              <c:strCache>
                <c:ptCount val="1"/>
                <c:pt idx="0">
                  <c:v>70M Ryzen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Temps!$B$4:$B$11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Temps!$G$4:$G$11</c:f>
              <c:numCache>
                <c:formatCode>General</c:formatCode>
                <c:ptCount val="8"/>
                <c:pt idx="0">
                  <c:v>11.79</c:v>
                </c:pt>
                <c:pt idx="1">
                  <c:v>6.4</c:v>
                </c:pt>
                <c:pt idx="2">
                  <c:v>3.55</c:v>
                </c:pt>
                <c:pt idx="3">
                  <c:v>2.58</c:v>
                </c:pt>
                <c:pt idx="4">
                  <c:v>2.39</c:v>
                </c:pt>
                <c:pt idx="5">
                  <c:v>2.51</c:v>
                </c:pt>
                <c:pt idx="6">
                  <c:v>2.49</c:v>
                </c:pt>
                <c:pt idx="7">
                  <c:v>2.51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Temps!$H$3</c:f>
              <c:strCache>
                <c:ptCount val="1"/>
                <c:pt idx="0">
                  <c:v>80M Ryzen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Temps!$B$4:$B$11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Temps!$H$4:$H$11</c:f>
              <c:numCache>
                <c:formatCode>General</c:formatCode>
                <c:ptCount val="8"/>
                <c:pt idx="0">
                  <c:v>14.17</c:v>
                </c:pt>
                <c:pt idx="1">
                  <c:v>7.8</c:v>
                </c:pt>
                <c:pt idx="2">
                  <c:v>4.33</c:v>
                </c:pt>
                <c:pt idx="3">
                  <c:v>2.95</c:v>
                </c:pt>
                <c:pt idx="4">
                  <c:v>2.73</c:v>
                </c:pt>
                <c:pt idx="5">
                  <c:v>2.76</c:v>
                </c:pt>
                <c:pt idx="6">
                  <c:v>2.84</c:v>
                </c:pt>
                <c:pt idx="7">
                  <c:v>2.88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Temps!$I$3</c:f>
              <c:strCache>
                <c:ptCount val="1"/>
                <c:pt idx="0">
                  <c:v>90M Ryzen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Temps!$B$4:$B$11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Temps!$I$4:$I$11</c:f>
              <c:numCache>
                <c:formatCode>General</c:formatCode>
                <c:ptCount val="8"/>
                <c:pt idx="0">
                  <c:v>16.68</c:v>
                </c:pt>
                <c:pt idx="1">
                  <c:v>9.19</c:v>
                </c:pt>
                <c:pt idx="2">
                  <c:v>4.91</c:v>
                </c:pt>
                <c:pt idx="3">
                  <c:v>3.35</c:v>
                </c:pt>
                <c:pt idx="4">
                  <c:v>3.1</c:v>
                </c:pt>
                <c:pt idx="5">
                  <c:v>3.13</c:v>
                </c:pt>
                <c:pt idx="6">
                  <c:v>3.16</c:v>
                </c:pt>
                <c:pt idx="7">
                  <c:v>3.19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Temps!$J$3</c:f>
              <c:strCache>
                <c:ptCount val="1"/>
                <c:pt idx="0">
                  <c:v>100M Ryzen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Temps!$B$4:$B$11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Temps!$J$4:$J$11</c:f>
              <c:numCache>
                <c:formatCode>General</c:formatCode>
                <c:ptCount val="8"/>
                <c:pt idx="0">
                  <c:v>19.28</c:v>
                </c:pt>
                <c:pt idx="1">
                  <c:v>10.58</c:v>
                </c:pt>
                <c:pt idx="2">
                  <c:v>5.72</c:v>
                </c:pt>
                <c:pt idx="3">
                  <c:v>3.8</c:v>
                </c:pt>
                <c:pt idx="4">
                  <c:v>3.43</c:v>
                </c:pt>
                <c:pt idx="5">
                  <c:v>3.45</c:v>
                </c:pt>
                <c:pt idx="6">
                  <c:v>3.49</c:v>
                </c:pt>
                <c:pt idx="7">
                  <c:v>3.52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2562377"/>
        <c:axId val="7135811"/>
      </c:lineChart>
      <c:catAx>
        <c:axId val="925623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135811"/>
        <c:crosses val="autoZero"/>
        <c:auto val="1"/>
        <c:lblAlgn val="ctr"/>
        <c:lblOffset val="100"/>
        <c:noMultiLvlLbl val="0"/>
      </c:catAx>
      <c:valAx>
        <c:axId val="71358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2562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Speedup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Speedup!$C$5:$C$5</c:f>
              <c:strCache>
                <c:ptCount val="1"/>
                <c:pt idx="0">
                  <c:v>70M Xeon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Speedup!$B$6:$B$13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Speedup!$C$6:$C$13</c:f>
              <c:numCache>
                <c:formatCode>General</c:formatCode>
                <c:ptCount val="8"/>
                <c:pt idx="0">
                  <c:v>1.57204301075269</c:v>
                </c:pt>
                <c:pt idx="1">
                  <c:v>2.62477558348294</c:v>
                </c:pt>
                <c:pt idx="2">
                  <c:v>4.08379888268156</c:v>
                </c:pt>
                <c:pt idx="3">
                  <c:v>4.59748427672956</c:v>
                </c:pt>
                <c:pt idx="4">
                  <c:v>4.65605095541401</c:v>
                </c:pt>
                <c:pt idx="5">
                  <c:v>4.68589743589744</c:v>
                </c:pt>
                <c:pt idx="6">
                  <c:v>4.70096463022508</c:v>
                </c:pt>
                <c:pt idx="7">
                  <c:v>4.71612903225806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Speedup!$D$5:$D$5</c:f>
              <c:strCache>
                <c:ptCount val="1"/>
                <c:pt idx="0">
                  <c:v>80M Xeon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Speedup!$B$6:$B$13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Speedup!$D$6:$D$13</c:f>
              <c:numCache>
                <c:formatCode>General</c:formatCode>
                <c:ptCount val="8"/>
                <c:pt idx="0">
                  <c:v>1.56708407871199</c:v>
                </c:pt>
                <c:pt idx="1">
                  <c:v>2.61102831594635</c:v>
                </c:pt>
                <c:pt idx="2">
                  <c:v>4.06496519721578</c:v>
                </c:pt>
                <c:pt idx="3">
                  <c:v>5.03448275862069</c:v>
                </c:pt>
                <c:pt idx="4">
                  <c:v>4.81318681318681</c:v>
                </c:pt>
                <c:pt idx="5">
                  <c:v>4.8</c:v>
                </c:pt>
                <c:pt idx="6">
                  <c:v>4.85318559556787</c:v>
                </c:pt>
                <c:pt idx="7">
                  <c:v>4.88022284122563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Speedup!$E$5:$E$5</c:f>
              <c:strCache>
                <c:ptCount val="1"/>
                <c:pt idx="0">
                  <c:v>90M Xeon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Speedup!$B$6:$B$13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Speedup!$E$6:$E$13</c:f>
              <c:numCache>
                <c:formatCode>General</c:formatCode>
                <c:ptCount val="8"/>
                <c:pt idx="0">
                  <c:v>1.56967840735069</c:v>
                </c:pt>
                <c:pt idx="1">
                  <c:v>2.63157894736842</c:v>
                </c:pt>
                <c:pt idx="2">
                  <c:v>4.12474849094568</c:v>
                </c:pt>
                <c:pt idx="3">
                  <c:v>4.75638051044084</c:v>
                </c:pt>
                <c:pt idx="4">
                  <c:v>4.80093676814988</c:v>
                </c:pt>
                <c:pt idx="5">
                  <c:v>5.01222493887531</c:v>
                </c:pt>
                <c:pt idx="6">
                  <c:v>5.03685503685504</c:v>
                </c:pt>
                <c:pt idx="7">
                  <c:v>5.06172839506173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Speedup!$F$5:$F$5</c:f>
              <c:strCache>
                <c:ptCount val="1"/>
                <c:pt idx="0">
                  <c:v>100M Xeon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Speedup!$B$6:$B$13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Speedup!$F$6:$F$13</c:f>
              <c:numCache>
                <c:formatCode>General</c:formatCode>
                <c:ptCount val="8"/>
                <c:pt idx="0">
                  <c:v>1.56452680344143</c:v>
                </c:pt>
                <c:pt idx="1">
                  <c:v>2.62084257206208</c:v>
                </c:pt>
                <c:pt idx="2">
                  <c:v>4.08290155440415</c:v>
                </c:pt>
                <c:pt idx="3">
                  <c:v>4.91476091476092</c:v>
                </c:pt>
                <c:pt idx="4">
                  <c:v>5.08387096774194</c:v>
                </c:pt>
                <c:pt idx="5">
                  <c:v>5.13913043478261</c:v>
                </c:pt>
                <c:pt idx="6">
                  <c:v>5.18421052631579</c:v>
                </c:pt>
                <c:pt idx="7">
                  <c:v>5.20704845814978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Speedup!$G$5:$G$5</c:f>
              <c:strCache>
                <c:ptCount val="1"/>
                <c:pt idx="0">
                  <c:v>70M Ryzen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Speedup!$B$6:$B$13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Speedup!$G$6:$G$13</c:f>
              <c:numCache>
                <c:formatCode>General</c:formatCode>
                <c:ptCount val="8"/>
                <c:pt idx="0">
                  <c:v>1.60729431721798</c:v>
                </c:pt>
                <c:pt idx="1">
                  <c:v>2.9609375</c:v>
                </c:pt>
                <c:pt idx="2">
                  <c:v>5.33802816901409</c:v>
                </c:pt>
                <c:pt idx="3">
                  <c:v>7.34496124031008</c:v>
                </c:pt>
                <c:pt idx="4">
                  <c:v>7.92887029288703</c:v>
                </c:pt>
                <c:pt idx="5">
                  <c:v>7.61044176706827</c:v>
                </c:pt>
                <c:pt idx="6">
                  <c:v>7.61044176706827</c:v>
                </c:pt>
                <c:pt idx="7">
                  <c:v>7.54980079681275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Speedup!$H$5:$H$5</c:f>
              <c:strCache>
                <c:ptCount val="1"/>
                <c:pt idx="0">
                  <c:v>80M Ryzen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Speedup!$B$6:$B$13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Speedup!$H$6:$H$13</c:f>
              <c:numCache>
                <c:formatCode>General</c:formatCode>
                <c:ptCount val="8"/>
                <c:pt idx="0">
                  <c:v>1.6090331686662</c:v>
                </c:pt>
                <c:pt idx="1">
                  <c:v>2.92307692307692</c:v>
                </c:pt>
                <c:pt idx="2">
                  <c:v>5.26558891454965</c:v>
                </c:pt>
                <c:pt idx="3">
                  <c:v>7.72881355932203</c:v>
                </c:pt>
                <c:pt idx="4">
                  <c:v>8.35164835164835</c:v>
                </c:pt>
                <c:pt idx="5">
                  <c:v>8.26086956521739</c:v>
                </c:pt>
                <c:pt idx="6">
                  <c:v>8.02816901408451</c:v>
                </c:pt>
                <c:pt idx="7">
                  <c:v>7.91666666666667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Speedup!$I$5:$I$5</c:f>
              <c:strCache>
                <c:ptCount val="1"/>
                <c:pt idx="0">
                  <c:v>90M Ryzen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Speedup!$B$6:$B$13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Speedup!$I$6:$I$13</c:f>
              <c:numCache>
                <c:formatCode>General</c:formatCode>
                <c:ptCount val="8"/>
                <c:pt idx="0">
                  <c:v>1.60851318944844</c:v>
                </c:pt>
                <c:pt idx="1">
                  <c:v>2.91947769314472</c:v>
                </c:pt>
                <c:pt idx="2">
                  <c:v>5.46435845213849</c:v>
                </c:pt>
                <c:pt idx="3">
                  <c:v>8.0089552238806</c:v>
                </c:pt>
                <c:pt idx="4">
                  <c:v>8.65483870967742</c:v>
                </c:pt>
                <c:pt idx="5">
                  <c:v>8.57188498402556</c:v>
                </c:pt>
                <c:pt idx="6">
                  <c:v>8.49050632911392</c:v>
                </c:pt>
                <c:pt idx="7">
                  <c:v>8.41065830721003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Speedup!$J$5:$J$5</c:f>
              <c:strCache>
                <c:ptCount val="1"/>
                <c:pt idx="0">
                  <c:v>100M Ryzen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Speedup!$B$6:$B$13</c:f>
              <c:strCache>
                <c:ptCount val="8"/>
                <c:pt idx="0">
                  <c:v>2 Thread</c:v>
                </c:pt>
                <c:pt idx="1">
                  <c:v>4 Thread</c:v>
                </c:pt>
                <c:pt idx="2">
                  <c:v>8 Thread</c:v>
                </c:pt>
                <c:pt idx="3">
                  <c:v>16 Thread</c:v>
                </c:pt>
                <c:pt idx="4">
                  <c:v>32 Thread</c:v>
                </c:pt>
                <c:pt idx="5">
                  <c:v>64 Thread</c:v>
                </c:pt>
                <c:pt idx="6">
                  <c:v>128 Thread</c:v>
                </c:pt>
                <c:pt idx="7">
                  <c:v>256 Thread</c:v>
                </c:pt>
              </c:strCache>
            </c:strRef>
          </c:cat>
          <c:val>
            <c:numRef>
              <c:f>Speedup!$J$6:$J$13</c:f>
              <c:numCache>
                <c:formatCode>General</c:formatCode>
                <c:ptCount val="8"/>
                <c:pt idx="0">
                  <c:v>1.60892116182573</c:v>
                </c:pt>
                <c:pt idx="1">
                  <c:v>2.93194706994329</c:v>
                </c:pt>
                <c:pt idx="2">
                  <c:v>5.42307692307692</c:v>
                </c:pt>
                <c:pt idx="3">
                  <c:v>8.16315789473684</c:v>
                </c:pt>
                <c:pt idx="4">
                  <c:v>9.04373177842566</c:v>
                </c:pt>
                <c:pt idx="5">
                  <c:v>8.99130434782609</c:v>
                </c:pt>
                <c:pt idx="6">
                  <c:v>8.88825214899713</c:v>
                </c:pt>
                <c:pt idx="7">
                  <c:v>8.8125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8902"/>
        <c:axId val="44504969"/>
      </c:lineChart>
      <c:catAx>
        <c:axId val="7789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504969"/>
        <c:crosses val="autoZero"/>
        <c:auto val="1"/>
        <c:lblAlgn val="ctr"/>
        <c:lblOffset val="100"/>
        <c:noMultiLvlLbl val="0"/>
      </c:catAx>
      <c:valAx>
        <c:axId val="445049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89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'Speedup Teoric'!$C$11</c:f>
              <c:strCache>
                <c:ptCount val="1"/>
                <c:pt idx="0">
                  <c:v>100M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 Teoric'!$B$12:$B$19</c:f>
              <c:strCache>
                <c:ptCount val="8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  <c:pt idx="4">
                  <c:v>32 Threads</c:v>
                </c:pt>
                <c:pt idx="5">
                  <c:v>64 Threads</c:v>
                </c:pt>
                <c:pt idx="6">
                  <c:v>128 Threads</c:v>
                </c:pt>
                <c:pt idx="7">
                  <c:v>256 Threads</c:v>
                </c:pt>
              </c:strCache>
            </c:strRef>
          </c:cat>
          <c:val>
            <c:numRef>
              <c:f>'Speedup Teoric'!$C$12:$C$19</c:f>
              <c:numCache>
                <c:formatCode>General</c:formatCode>
                <c:ptCount val="8"/>
                <c:pt idx="0">
                  <c:v>1.99997000044999</c:v>
                </c:pt>
                <c:pt idx="1">
                  <c:v>3.99982000809964</c:v>
                </c:pt>
                <c:pt idx="2">
                  <c:v>7.99916008819074</c:v>
                </c:pt>
                <c:pt idx="3">
                  <c:v>15.9964008098178</c:v>
                </c:pt>
                <c:pt idx="4">
                  <c:v>31.9851269159841</c:v>
                </c:pt>
                <c:pt idx="5">
                  <c:v>63.9395770996409</c:v>
                </c:pt>
                <c:pt idx="6">
                  <c:v>127.756623631981</c:v>
                </c:pt>
                <c:pt idx="7">
                  <c:v>255.024531168282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 Teoric'!$D$11</c:f>
              <c:strCache>
                <c:ptCount val="1"/>
                <c:pt idx="0">
                  <c:v>90M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 Teoric'!$B$12:$B$19</c:f>
              <c:strCache>
                <c:ptCount val="8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  <c:pt idx="4">
                  <c:v>32 Threads</c:v>
                </c:pt>
                <c:pt idx="5">
                  <c:v>64 Threads</c:v>
                </c:pt>
                <c:pt idx="6">
                  <c:v>128 Threads</c:v>
                </c:pt>
                <c:pt idx="7">
                  <c:v>256 Threads</c:v>
                </c:pt>
              </c:strCache>
            </c:strRef>
          </c:cat>
          <c:val>
            <c:numRef>
              <c:f>'Speedup Teoric'!$D$12:$D$19</c:f>
              <c:numCache>
                <c:formatCode>General</c:formatCode>
                <c:ptCount val="8"/>
                <c:pt idx="0">
                  <c:v>1.99996600057799</c:v>
                </c:pt>
                <c:pt idx="1">
                  <c:v>3.99979601040347</c:v>
                </c:pt>
                <c:pt idx="2">
                  <c:v>7.99904811327452</c:v>
                </c:pt>
                <c:pt idx="3">
                  <c:v>15.9959210401348</c:v>
                </c:pt>
                <c:pt idx="4">
                  <c:v>31.9831448826468</c:v>
                </c:pt>
                <c:pt idx="5">
                  <c:v>63.9315293320852</c:v>
                </c:pt>
                <c:pt idx="6">
                  <c:v>127.724243358588</c:v>
                </c:pt>
                <c:pt idx="7">
                  <c:v>254.895030044753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 Teoric'!$E$11</c:f>
              <c:strCache>
                <c:ptCount val="1"/>
                <c:pt idx="0">
                  <c:v>80M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 Teoric'!$B$12:$B$19</c:f>
              <c:strCache>
                <c:ptCount val="8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  <c:pt idx="4">
                  <c:v>32 Threads</c:v>
                </c:pt>
                <c:pt idx="5">
                  <c:v>64 Threads</c:v>
                </c:pt>
                <c:pt idx="6">
                  <c:v>128 Threads</c:v>
                </c:pt>
                <c:pt idx="7">
                  <c:v>256 Threads</c:v>
                </c:pt>
              </c:strCache>
            </c:strRef>
          </c:cat>
          <c:val>
            <c:numRef>
              <c:f>'Speedup Teoric'!$E$12:$E$19</c:f>
              <c:numCache>
                <c:formatCode>General</c:formatCode>
                <c:ptCount val="8"/>
                <c:pt idx="0">
                  <c:v>1.99996200072199</c:v>
                </c:pt>
                <c:pt idx="1">
                  <c:v>3.99977201299526</c:v>
                </c:pt>
                <c:pt idx="2">
                  <c:v>7.99893614149318</c:v>
                </c:pt>
                <c:pt idx="3">
                  <c:v>15.9954412992297</c:v>
                </c:pt>
                <c:pt idx="4">
                  <c:v>31.9811630949371</c:v>
                </c:pt>
                <c:pt idx="5">
                  <c:v>63.9234835901426</c:v>
                </c:pt>
                <c:pt idx="6">
                  <c:v>127.691879494779</c:v>
                </c:pt>
                <c:pt idx="7">
                  <c:v>254.765660375481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 Teoric'!$F$11</c:f>
              <c:strCache>
                <c:ptCount val="1"/>
                <c:pt idx="0">
                  <c:v>70M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 Teoric'!$B$12:$B$19</c:f>
              <c:strCache>
                <c:ptCount val="8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  <c:pt idx="4">
                  <c:v>32 Threads</c:v>
                </c:pt>
                <c:pt idx="5">
                  <c:v>64 Threads</c:v>
                </c:pt>
                <c:pt idx="6">
                  <c:v>128 Threads</c:v>
                </c:pt>
                <c:pt idx="7">
                  <c:v>256 Threads</c:v>
                </c:pt>
              </c:strCache>
            </c:strRef>
          </c:cat>
          <c:val>
            <c:numRef>
              <c:f>'Speedup Teoric'!$F$12:$F$19</c:f>
              <c:numCache>
                <c:formatCode>General</c:formatCode>
                <c:ptCount val="8"/>
                <c:pt idx="0">
                  <c:v>1.99995800088198</c:v>
                </c:pt>
                <c:pt idx="1">
                  <c:v>3.999748015875</c:v>
                </c:pt>
                <c:pt idx="2">
                  <c:v>7.99882417284659</c:v>
                </c:pt>
                <c:pt idx="3">
                  <c:v>15.9949615871001</c:v>
                </c:pt>
                <c:pt idx="4">
                  <c:v>31.9791815528091</c:v>
                </c:pt>
                <c:pt idx="5">
                  <c:v>63.9154398730478</c:v>
                </c:pt>
                <c:pt idx="6">
                  <c:v>127.65953202808</c:v>
                </c:pt>
                <c:pt idx="7">
                  <c:v>254.636421960399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954403"/>
        <c:axId val="59027595"/>
      </c:lineChart>
      <c:catAx>
        <c:axId val="449544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27595"/>
        <c:crosses val="autoZero"/>
        <c:auto val="1"/>
        <c:lblAlgn val="ctr"/>
        <c:lblOffset val="100"/>
        <c:noMultiLvlLbl val="0"/>
      </c:catAx>
      <c:valAx>
        <c:axId val="590275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544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806760</xdr:colOff>
      <xdr:row>2</xdr:row>
      <xdr:rowOff>100440</xdr:rowOff>
    </xdr:from>
    <xdr:to>
      <xdr:col>14</xdr:col>
      <xdr:colOff>63360</xdr:colOff>
      <xdr:row>21</xdr:row>
      <xdr:rowOff>9360</xdr:rowOff>
    </xdr:to>
    <xdr:graphicFrame>
      <xdr:nvGraphicFramePr>
        <xdr:cNvPr id="0" name=""/>
        <xdr:cNvGraphicFramePr/>
      </xdr:nvGraphicFramePr>
      <xdr:xfrm>
        <a:off x="5683680" y="4510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688680</xdr:colOff>
      <xdr:row>23</xdr:row>
      <xdr:rowOff>115560</xdr:rowOff>
    </xdr:from>
    <xdr:to>
      <xdr:col>13</xdr:col>
      <xdr:colOff>758160</xdr:colOff>
      <xdr:row>42</xdr:row>
      <xdr:rowOff>113400</xdr:rowOff>
    </xdr:to>
    <xdr:graphicFrame>
      <xdr:nvGraphicFramePr>
        <xdr:cNvPr id="1" name=""/>
        <xdr:cNvGraphicFramePr/>
      </xdr:nvGraphicFramePr>
      <xdr:xfrm>
        <a:off x="5565600" y="41464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117000</xdr:colOff>
      <xdr:row>1</xdr:row>
      <xdr:rowOff>155880</xdr:rowOff>
    </xdr:from>
    <xdr:to>
      <xdr:col>14</xdr:col>
      <xdr:colOff>186120</xdr:colOff>
      <xdr:row>20</xdr:row>
      <xdr:rowOff>64800</xdr:rowOff>
    </xdr:to>
    <xdr:graphicFrame>
      <xdr:nvGraphicFramePr>
        <xdr:cNvPr id="2" name=""/>
        <xdr:cNvGraphicFramePr/>
      </xdr:nvGraphicFramePr>
      <xdr:xfrm>
        <a:off x="5806440" y="331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75240</xdr:colOff>
      <xdr:row>22</xdr:row>
      <xdr:rowOff>14400</xdr:rowOff>
    </xdr:from>
    <xdr:to>
      <xdr:col>14</xdr:col>
      <xdr:colOff>144360</xdr:colOff>
      <xdr:row>40</xdr:row>
      <xdr:rowOff>162000</xdr:rowOff>
    </xdr:to>
    <xdr:graphicFrame>
      <xdr:nvGraphicFramePr>
        <xdr:cNvPr id="3" name=""/>
        <xdr:cNvGraphicFramePr/>
      </xdr:nvGraphicFramePr>
      <xdr:xfrm>
        <a:off x="5764680" y="38700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35640</xdr:colOff>
      <xdr:row>12</xdr:row>
      <xdr:rowOff>91440</xdr:rowOff>
    </xdr:from>
    <xdr:to>
      <xdr:col>10</xdr:col>
      <xdr:colOff>68400</xdr:colOff>
      <xdr:row>37</xdr:row>
      <xdr:rowOff>147600</xdr:rowOff>
    </xdr:to>
    <xdr:graphicFrame>
      <xdr:nvGraphicFramePr>
        <xdr:cNvPr id="4" name=""/>
        <xdr:cNvGraphicFramePr/>
      </xdr:nvGraphicFramePr>
      <xdr:xfrm>
        <a:off x="848520" y="2156400"/>
        <a:ext cx="7347960" cy="41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104760</xdr:colOff>
      <xdr:row>14</xdr:row>
      <xdr:rowOff>128520</xdr:rowOff>
    </xdr:from>
    <xdr:to>
      <xdr:col>10</xdr:col>
      <xdr:colOff>582840</xdr:colOff>
      <xdr:row>41</xdr:row>
      <xdr:rowOff>122760</xdr:rowOff>
    </xdr:to>
    <xdr:graphicFrame>
      <xdr:nvGraphicFramePr>
        <xdr:cNvPr id="5" name=""/>
        <xdr:cNvGraphicFramePr/>
      </xdr:nvGraphicFramePr>
      <xdr:xfrm>
        <a:off x="917640" y="2556720"/>
        <a:ext cx="7793280" cy="43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159480</xdr:colOff>
      <xdr:row>7</xdr:row>
      <xdr:rowOff>123480</xdr:rowOff>
    </xdr:from>
    <xdr:to>
      <xdr:col>13</xdr:col>
      <xdr:colOff>229680</xdr:colOff>
      <xdr:row>23</xdr:row>
      <xdr:rowOff>103320</xdr:rowOff>
    </xdr:to>
    <xdr:graphicFrame>
      <xdr:nvGraphicFramePr>
        <xdr:cNvPr id="6" name=""/>
        <xdr:cNvGraphicFramePr/>
      </xdr:nvGraphicFramePr>
      <xdr:xfrm>
        <a:off x="5036400" y="1337760"/>
        <a:ext cx="5759640" cy="278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C2" s="1" t="s">
        <v>0</v>
      </c>
    </row>
    <row r="3" customFormat="false" ht="13.8" hidden="false" customHeight="false" outlineLevel="0" collapsed="false"/>
    <row r="4" customFormat="false" ht="13.8" hidden="false" customHeight="false" outlineLevel="0" collapsed="false">
      <c r="C4" s="2" t="s">
        <v>1</v>
      </c>
      <c r="D4" s="2" t="s">
        <v>2</v>
      </c>
      <c r="E4" s="2" t="s">
        <v>3</v>
      </c>
      <c r="F4" s="2" t="s">
        <v>4</v>
      </c>
      <c r="G4" s="3"/>
      <c r="H4" s="3"/>
    </row>
    <row r="5" customFormat="false" ht="13.8" hidden="false" customHeight="false" outlineLevel="0" collapsed="false">
      <c r="B5" s="2" t="s">
        <v>5</v>
      </c>
      <c r="C5" s="4" t="n">
        <v>9.3</v>
      </c>
      <c r="D5" s="4" t="n">
        <v>11.18</v>
      </c>
      <c r="E5" s="4" t="n">
        <v>13.06</v>
      </c>
      <c r="F5" s="4" t="n">
        <v>15.11</v>
      </c>
      <c r="G5" s="5"/>
      <c r="H5" s="5"/>
    </row>
    <row r="6" customFormat="false" ht="13.8" hidden="false" customHeight="false" outlineLevel="0" collapsed="false">
      <c r="B6" s="2" t="s">
        <v>6</v>
      </c>
      <c r="C6" s="4" t="n">
        <v>5.57</v>
      </c>
      <c r="D6" s="4" t="n">
        <v>6.71</v>
      </c>
      <c r="E6" s="4" t="n">
        <v>7.79</v>
      </c>
      <c r="F6" s="4" t="n">
        <v>9.02</v>
      </c>
      <c r="G6" s="5"/>
      <c r="H6" s="5"/>
    </row>
    <row r="7" customFormat="false" ht="13.8" hidden="false" customHeight="false" outlineLevel="0" collapsed="false">
      <c r="B7" s="2" t="s">
        <v>7</v>
      </c>
      <c r="C7" s="4" t="n">
        <v>3.58</v>
      </c>
      <c r="D7" s="4" t="n">
        <v>4.31</v>
      </c>
      <c r="E7" s="4" t="n">
        <v>4.97</v>
      </c>
      <c r="F7" s="4" t="n">
        <v>5.79</v>
      </c>
      <c r="G7" s="5"/>
      <c r="H7" s="5"/>
    </row>
    <row r="8" customFormat="false" ht="13.8" hidden="false" customHeight="false" outlineLevel="0" collapsed="false">
      <c r="B8" s="2" t="s">
        <v>8</v>
      </c>
      <c r="C8" s="4" t="n">
        <v>3.18</v>
      </c>
      <c r="D8" s="4" t="n">
        <v>3.48</v>
      </c>
      <c r="E8" s="4" t="n">
        <v>4.31</v>
      </c>
      <c r="F8" s="4" t="n">
        <v>4.81</v>
      </c>
      <c r="G8" s="5"/>
      <c r="H8" s="5"/>
    </row>
    <row r="9" customFormat="false" ht="13.8" hidden="false" customHeight="false" outlineLevel="0" collapsed="false">
      <c r="B9" s="2" t="s">
        <v>9</v>
      </c>
      <c r="C9" s="4" t="n">
        <v>3.14</v>
      </c>
      <c r="D9" s="4" t="n">
        <v>3.64</v>
      </c>
      <c r="E9" s="4" t="n">
        <v>4.27</v>
      </c>
      <c r="F9" s="4" t="n">
        <v>4.65</v>
      </c>
      <c r="G9" s="5"/>
      <c r="H9" s="5"/>
    </row>
    <row r="10" customFormat="false" ht="13.8" hidden="false" customHeight="false" outlineLevel="0" collapsed="false">
      <c r="B10" s="2" t="s">
        <v>10</v>
      </c>
      <c r="C10" s="6" t="n">
        <v>3.12</v>
      </c>
      <c r="D10" s="4" t="n">
        <v>3.65</v>
      </c>
      <c r="E10" s="4" t="n">
        <v>4.09</v>
      </c>
      <c r="F10" s="4" t="n">
        <v>4.6</v>
      </c>
      <c r="G10" s="5"/>
      <c r="H10" s="5"/>
    </row>
    <row r="11" customFormat="false" ht="13.8" hidden="false" customHeight="false" outlineLevel="0" collapsed="false">
      <c r="B11" s="2" t="s">
        <v>11</v>
      </c>
      <c r="C11" s="4" t="n">
        <v>3.11</v>
      </c>
      <c r="D11" s="4" t="n">
        <v>3.61</v>
      </c>
      <c r="E11" s="4" t="n">
        <v>4.07</v>
      </c>
      <c r="F11" s="4" t="n">
        <v>4.56</v>
      </c>
      <c r="G11" s="5"/>
      <c r="H11" s="5"/>
    </row>
    <row r="12" customFormat="false" ht="13.8" hidden="false" customHeight="false" outlineLevel="0" collapsed="false">
      <c r="B12" s="2" t="s">
        <v>12</v>
      </c>
      <c r="C12" s="4" t="n">
        <v>3.1</v>
      </c>
      <c r="D12" s="4" t="n">
        <v>3.59</v>
      </c>
      <c r="E12" s="4" t="n">
        <v>4.05</v>
      </c>
      <c r="F12" s="4" t="n">
        <v>4.54</v>
      </c>
      <c r="G12" s="5"/>
      <c r="H12" s="5"/>
    </row>
    <row r="13" customFormat="false" ht="13.8" hidden="false" customHeight="false" outlineLevel="0" collapsed="false">
      <c r="C13" s="7"/>
      <c r="D13" s="7"/>
      <c r="E13" s="7"/>
      <c r="F13" s="7"/>
    </row>
    <row r="14" customFormat="false" ht="13.8" hidden="false" customHeight="false" outlineLevel="0" collapsed="false">
      <c r="B14" s="2" t="s">
        <v>13</v>
      </c>
      <c r="C14" s="4" t="n">
        <v>14.62</v>
      </c>
      <c r="D14" s="4" t="n">
        <v>17.52</v>
      </c>
      <c r="E14" s="4" t="n">
        <v>20.5</v>
      </c>
      <c r="F14" s="4" t="n">
        <v>23.64</v>
      </c>
      <c r="G14" s="5"/>
      <c r="H14" s="5"/>
    </row>
    <row r="15" customFormat="false" ht="13.8" hidden="false" customHeight="false" outlineLevel="0" collapsed="false"/>
    <row r="16" customFormat="false" ht="13.8" hidden="false" customHeight="false" outlineLevel="0" collapsed="false">
      <c r="C16" s="1" t="s">
        <v>14</v>
      </c>
    </row>
    <row r="17" customFormat="false" ht="13.8" hidden="false" customHeight="false" outlineLevel="0" collapsed="false"/>
    <row r="18" customFormat="false" ht="13.8" hidden="false" customHeight="false" outlineLevel="0" collapsed="false">
      <c r="C18" s="2" t="s">
        <v>1</v>
      </c>
      <c r="D18" s="2" t="s">
        <v>2</v>
      </c>
      <c r="E18" s="2" t="s">
        <v>3</v>
      </c>
      <c r="F18" s="2" t="s">
        <v>4</v>
      </c>
      <c r="G18" s="3"/>
      <c r="H18" s="3"/>
    </row>
    <row r="19" customFormat="false" ht="13.8" hidden="false" customHeight="false" outlineLevel="0" collapsed="false">
      <c r="B19" s="2" t="s">
        <v>5</v>
      </c>
      <c r="C19" s="8" t="n">
        <f aca="false">$C$14/C5</f>
        <v>1.57204301075269</v>
      </c>
      <c r="D19" s="8" t="n">
        <f aca="false">$D$14/D5</f>
        <v>1.56708407871199</v>
      </c>
      <c r="E19" s="8" t="n">
        <f aca="false">$E$14/E5</f>
        <v>1.56967840735069</v>
      </c>
      <c r="F19" s="8" t="n">
        <f aca="false">$F$14/F5</f>
        <v>1.56452680344143</v>
      </c>
      <c r="G19" s="5"/>
      <c r="H19" s="5"/>
    </row>
    <row r="20" customFormat="false" ht="13.8" hidden="false" customHeight="false" outlineLevel="0" collapsed="false">
      <c r="B20" s="2" t="s">
        <v>6</v>
      </c>
      <c r="C20" s="8" t="n">
        <f aca="false">$C$14/C6</f>
        <v>2.62477558348294</v>
      </c>
      <c r="D20" s="8" t="n">
        <f aca="false">$D$14/D6</f>
        <v>2.61102831594635</v>
      </c>
      <c r="E20" s="8" t="n">
        <f aca="false">$E$14/E6</f>
        <v>2.63157894736842</v>
      </c>
      <c r="F20" s="8" t="n">
        <f aca="false">$F$14/F6</f>
        <v>2.62084257206208</v>
      </c>
      <c r="G20" s="5"/>
      <c r="H20" s="5"/>
    </row>
    <row r="21" customFormat="false" ht="13.8" hidden="false" customHeight="false" outlineLevel="0" collapsed="false">
      <c r="B21" s="2" t="s">
        <v>7</v>
      </c>
      <c r="C21" s="8" t="n">
        <f aca="false">$C$14/C7</f>
        <v>4.08379888268156</v>
      </c>
      <c r="D21" s="8" t="n">
        <f aca="false">$D$14/D7</f>
        <v>4.06496519721578</v>
      </c>
      <c r="E21" s="8" t="n">
        <f aca="false">$E$14/E7</f>
        <v>4.12474849094568</v>
      </c>
      <c r="F21" s="8" t="n">
        <f aca="false">$F$14/F7</f>
        <v>4.08290155440415</v>
      </c>
      <c r="G21" s="5"/>
      <c r="H21" s="5"/>
    </row>
    <row r="22" customFormat="false" ht="13.8" hidden="false" customHeight="false" outlineLevel="0" collapsed="false">
      <c r="B22" s="2" t="s">
        <v>8</v>
      </c>
      <c r="C22" s="8" t="n">
        <f aca="false">$C$14/C8</f>
        <v>4.59748427672956</v>
      </c>
      <c r="D22" s="8" t="n">
        <f aca="false">$D$14/D8</f>
        <v>5.03448275862069</v>
      </c>
      <c r="E22" s="8" t="n">
        <f aca="false">$E$14/E8</f>
        <v>4.75638051044084</v>
      </c>
      <c r="F22" s="8" t="n">
        <f aca="false">$F$14/F8</f>
        <v>4.91476091476092</v>
      </c>
      <c r="G22" s="5"/>
      <c r="H22" s="5"/>
    </row>
    <row r="23" customFormat="false" ht="13.8" hidden="false" customHeight="false" outlineLevel="0" collapsed="false">
      <c r="B23" s="2" t="s">
        <v>9</v>
      </c>
      <c r="C23" s="8" t="n">
        <f aca="false">$C$14/C9</f>
        <v>4.65605095541401</v>
      </c>
      <c r="D23" s="8" t="n">
        <f aca="false">$D$14/D9</f>
        <v>4.81318681318681</v>
      </c>
      <c r="E23" s="8" t="n">
        <f aca="false">$E$14/E9</f>
        <v>4.80093676814988</v>
      </c>
      <c r="F23" s="8" t="n">
        <f aca="false">$F$14/F9</f>
        <v>5.08387096774194</v>
      </c>
      <c r="G23" s="5"/>
      <c r="H23" s="5"/>
    </row>
    <row r="24" customFormat="false" ht="13.8" hidden="false" customHeight="false" outlineLevel="0" collapsed="false">
      <c r="B24" s="2" t="s">
        <v>10</v>
      </c>
      <c r="C24" s="8" t="n">
        <f aca="false">$C$14/C10</f>
        <v>4.68589743589744</v>
      </c>
      <c r="D24" s="8" t="n">
        <f aca="false">$D$14/D10</f>
        <v>4.8</v>
      </c>
      <c r="E24" s="8" t="n">
        <f aca="false">$E$14/E10</f>
        <v>5.01222493887531</v>
      </c>
      <c r="F24" s="8" t="n">
        <f aca="false">$F$14/F10</f>
        <v>5.13913043478261</v>
      </c>
    </row>
    <row r="25" customFormat="false" ht="13.8" hidden="false" customHeight="false" outlineLevel="0" collapsed="false">
      <c r="A25" s="9"/>
      <c r="B25" s="2" t="s">
        <v>11</v>
      </c>
      <c r="C25" s="8" t="n">
        <f aca="false">$C$14/C11</f>
        <v>4.70096463022508</v>
      </c>
      <c r="D25" s="8" t="n">
        <f aca="false">$D$14/D11</f>
        <v>4.85318559556787</v>
      </c>
      <c r="E25" s="8" t="n">
        <f aca="false">$E$14/E11</f>
        <v>5.03685503685504</v>
      </c>
      <c r="F25" s="8" t="n">
        <f aca="false">$F$14/F11</f>
        <v>5.18421052631579</v>
      </c>
      <c r="G25" s="1"/>
      <c r="H25" s="10"/>
    </row>
    <row r="26" customFormat="false" ht="13.8" hidden="false" customHeight="false" outlineLevel="0" collapsed="false">
      <c r="A26" s="11"/>
      <c r="B26" s="2" t="s">
        <v>12</v>
      </c>
      <c r="C26" s="8" t="n">
        <f aca="false">$C$14/C12</f>
        <v>4.71612903225806</v>
      </c>
      <c r="D26" s="8" t="n">
        <f aca="false">$D$14/D12</f>
        <v>4.88022284122563</v>
      </c>
      <c r="E26" s="8" t="n">
        <f aca="false">$E$14/E12</f>
        <v>5.06172839506173</v>
      </c>
      <c r="F26" s="8" t="n">
        <f aca="false">$F$14/F12</f>
        <v>5.20704845814978</v>
      </c>
      <c r="H26" s="10"/>
    </row>
    <row r="27" customFormat="false" ht="13.8" hidden="false" customHeight="false" outlineLevel="0" collapsed="false">
      <c r="A27" s="11"/>
      <c r="B27" s="11"/>
      <c r="C27" s="11"/>
      <c r="D27" s="11"/>
      <c r="E27" s="11"/>
      <c r="F27" s="11"/>
      <c r="H27" s="10"/>
    </row>
    <row r="28" customFormat="false" ht="13.8" hidden="false" customHeight="false" outlineLevel="0" collapsed="false">
      <c r="A28" s="11"/>
      <c r="B28" s="11"/>
      <c r="C28" s="11"/>
      <c r="D28" s="11"/>
      <c r="E28" s="11"/>
      <c r="F28" s="11"/>
      <c r="H28" s="10"/>
    </row>
    <row r="29" customFormat="false" ht="13.8" hidden="false" customHeight="false" outlineLevel="0" collapsed="false">
      <c r="A29" s="11"/>
      <c r="B29" s="11"/>
      <c r="C29" s="11"/>
      <c r="D29" s="11"/>
      <c r="E29" s="11"/>
      <c r="F29" s="11"/>
      <c r="H29" s="10"/>
    </row>
    <row r="30" customFormat="false" ht="13.8" hidden="false" customHeight="false" outlineLevel="0" collapsed="false">
      <c r="A30" s="11"/>
      <c r="B30" s="11"/>
      <c r="C30" s="11"/>
      <c r="D30" s="11"/>
      <c r="E30" s="11"/>
      <c r="F30" s="11"/>
    </row>
    <row r="31" customFormat="false" ht="13.8" hidden="false" customHeight="false" outlineLevel="0" collapsed="false">
      <c r="E31" s="12"/>
      <c r="H31" s="10"/>
    </row>
    <row r="32" customFormat="false" ht="13.8" hidden="false" customHeight="false" outlineLevel="0" collapsed="false">
      <c r="H32" s="10"/>
    </row>
    <row r="33" customFormat="false" ht="13.8" hidden="false" customHeight="false" outlineLevel="0" collapsed="false">
      <c r="H33" s="10"/>
    </row>
    <row r="34" customFormat="false" ht="13.8" hidden="false" customHeight="false" outlineLevel="0" collapsed="false">
      <c r="H34" s="10"/>
    </row>
    <row r="35" customFormat="false" ht="13.8" hidden="false" customHeight="false" outlineLevel="0" collapsed="false">
      <c r="H3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C2" s="1" t="s">
        <v>0</v>
      </c>
    </row>
    <row r="3" customFormat="false" ht="13.8" hidden="false" customHeight="false" outlineLevel="0" collapsed="false"/>
    <row r="4" customFormat="false" ht="13.8" hidden="false" customHeight="false" outlineLevel="0" collapsed="false">
      <c r="C4" s="2" t="s">
        <v>1</v>
      </c>
      <c r="D4" s="2" t="s">
        <v>2</v>
      </c>
      <c r="E4" s="2" t="s">
        <v>3</v>
      </c>
      <c r="F4" s="2" t="s">
        <v>4</v>
      </c>
      <c r="G4" s="3"/>
      <c r="H4" s="3"/>
    </row>
    <row r="5" customFormat="false" ht="13.8" hidden="false" customHeight="false" outlineLevel="0" collapsed="false">
      <c r="B5" s="2" t="s">
        <v>5</v>
      </c>
      <c r="C5" s="13" t="n">
        <v>11.79</v>
      </c>
      <c r="D5" s="13" t="n">
        <v>14.17</v>
      </c>
      <c r="E5" s="13" t="n">
        <v>16.68</v>
      </c>
      <c r="F5" s="13" t="n">
        <v>19.28</v>
      </c>
      <c r="G5" s="5"/>
      <c r="H5" s="5"/>
    </row>
    <row r="6" customFormat="false" ht="13.8" hidden="false" customHeight="false" outlineLevel="0" collapsed="false">
      <c r="B6" s="2" t="s">
        <v>6</v>
      </c>
      <c r="C6" s="13" t="n">
        <v>6.4</v>
      </c>
      <c r="D6" s="13" t="n">
        <v>7.8</v>
      </c>
      <c r="E6" s="13" t="n">
        <v>9.19</v>
      </c>
      <c r="F6" s="13" t="n">
        <v>10.58</v>
      </c>
      <c r="G6" s="5"/>
      <c r="H6" s="5"/>
    </row>
    <row r="7" customFormat="false" ht="13.8" hidden="false" customHeight="false" outlineLevel="0" collapsed="false">
      <c r="B7" s="2" t="s">
        <v>7</v>
      </c>
      <c r="C7" s="13" t="n">
        <v>3.55</v>
      </c>
      <c r="D7" s="13" t="n">
        <v>4.33</v>
      </c>
      <c r="E7" s="13" t="n">
        <v>4.91</v>
      </c>
      <c r="F7" s="13" t="n">
        <v>5.72</v>
      </c>
      <c r="G7" s="5"/>
      <c r="H7" s="5"/>
    </row>
    <row r="8" customFormat="false" ht="13.8" hidden="false" customHeight="false" outlineLevel="0" collapsed="false">
      <c r="B8" s="2" t="s">
        <v>8</v>
      </c>
      <c r="C8" s="13" t="n">
        <v>2.58</v>
      </c>
      <c r="D8" s="13" t="n">
        <v>2.95</v>
      </c>
      <c r="E8" s="13" t="n">
        <v>3.35</v>
      </c>
      <c r="F8" s="13" t="n">
        <v>3.8</v>
      </c>
      <c r="G8" s="5"/>
      <c r="H8" s="5"/>
    </row>
    <row r="9" customFormat="false" ht="13.8" hidden="false" customHeight="false" outlineLevel="0" collapsed="false">
      <c r="B9" s="2" t="s">
        <v>9</v>
      </c>
      <c r="C9" s="13" t="n">
        <v>2.39</v>
      </c>
      <c r="D9" s="13" t="n">
        <v>2.73</v>
      </c>
      <c r="E9" s="13" t="n">
        <v>3.1</v>
      </c>
      <c r="F9" s="13" t="n">
        <v>3.43</v>
      </c>
      <c r="G9" s="5"/>
      <c r="H9" s="5"/>
    </row>
    <row r="10" customFormat="false" ht="13.8" hidden="false" customHeight="false" outlineLevel="0" collapsed="false">
      <c r="B10" s="2" t="s">
        <v>10</v>
      </c>
      <c r="C10" s="13" t="n">
        <v>2.49</v>
      </c>
      <c r="D10" s="13" t="n">
        <v>2.76</v>
      </c>
      <c r="E10" s="13" t="n">
        <v>3.13</v>
      </c>
      <c r="F10" s="13" t="n">
        <v>3.45</v>
      </c>
      <c r="G10" s="5"/>
      <c r="H10" s="5"/>
    </row>
    <row r="11" customFormat="false" ht="13.8" hidden="false" customHeight="false" outlineLevel="0" collapsed="false">
      <c r="B11" s="2" t="s">
        <v>11</v>
      </c>
      <c r="C11" s="13" t="n">
        <v>2.49</v>
      </c>
      <c r="D11" s="13" t="n">
        <v>2.84</v>
      </c>
      <c r="E11" s="13" t="n">
        <v>3.16</v>
      </c>
      <c r="F11" s="13" t="n">
        <v>3.49</v>
      </c>
      <c r="G11" s="5"/>
      <c r="H11" s="5"/>
    </row>
    <row r="12" customFormat="false" ht="13.8" hidden="false" customHeight="false" outlineLevel="0" collapsed="false">
      <c r="B12" s="2" t="s">
        <v>12</v>
      </c>
      <c r="C12" s="13" t="n">
        <v>2.51</v>
      </c>
      <c r="D12" s="13" t="n">
        <v>2.88</v>
      </c>
      <c r="E12" s="13" t="n">
        <v>3.19</v>
      </c>
      <c r="F12" s="13" t="n">
        <v>3.52</v>
      </c>
      <c r="G12" s="5"/>
      <c r="H12" s="5"/>
    </row>
    <row r="13" customFormat="false" ht="13.8" hidden="false" customHeight="false" outlineLevel="0" collapsed="false"/>
    <row r="14" customFormat="false" ht="13.8" hidden="false" customHeight="false" outlineLevel="0" collapsed="false">
      <c r="B14" s="2" t="s">
        <v>13</v>
      </c>
      <c r="C14" s="8" t="n">
        <v>18.95</v>
      </c>
      <c r="D14" s="8" t="n">
        <v>22.8</v>
      </c>
      <c r="E14" s="8" t="n">
        <v>26.83</v>
      </c>
      <c r="F14" s="8" t="n">
        <v>31.02</v>
      </c>
      <c r="G14" s="5"/>
      <c r="H14" s="5"/>
    </row>
    <row r="15" customFormat="false" ht="13.8" hidden="false" customHeight="false" outlineLevel="0" collapsed="false"/>
    <row r="16" customFormat="false" ht="13.8" hidden="false" customHeight="false" outlineLevel="0" collapsed="false">
      <c r="C16" s="1" t="s">
        <v>14</v>
      </c>
    </row>
    <row r="17" customFormat="false" ht="13.8" hidden="false" customHeight="false" outlineLevel="0" collapsed="false"/>
    <row r="18" customFormat="false" ht="13.8" hidden="false" customHeight="false" outlineLevel="0" collapsed="false">
      <c r="C18" s="2" t="s">
        <v>1</v>
      </c>
      <c r="D18" s="2" t="s">
        <v>2</v>
      </c>
      <c r="E18" s="2" t="s">
        <v>3</v>
      </c>
      <c r="F18" s="2" t="s">
        <v>4</v>
      </c>
      <c r="G18" s="3"/>
      <c r="H18" s="3"/>
    </row>
    <row r="19" customFormat="false" ht="13.8" hidden="false" customHeight="false" outlineLevel="0" collapsed="false">
      <c r="B19" s="2" t="s">
        <v>5</v>
      </c>
      <c r="C19" s="8" t="n">
        <f aca="false">$C$14/C5</f>
        <v>1.60729431721798</v>
      </c>
      <c r="D19" s="8" t="n">
        <f aca="false">$D$14/D5</f>
        <v>1.6090331686662</v>
      </c>
      <c r="E19" s="8" t="n">
        <f aca="false">$E$14/E5</f>
        <v>1.60851318944844</v>
      </c>
      <c r="F19" s="8" t="n">
        <f aca="false">$F$14/F5</f>
        <v>1.60892116182573</v>
      </c>
      <c r="G19" s="5"/>
      <c r="H19" s="5"/>
    </row>
    <row r="20" customFormat="false" ht="13.8" hidden="false" customHeight="false" outlineLevel="0" collapsed="false">
      <c r="B20" s="2" t="s">
        <v>6</v>
      </c>
      <c r="C20" s="8" t="n">
        <f aca="false">$C$14/C6</f>
        <v>2.9609375</v>
      </c>
      <c r="D20" s="8" t="n">
        <f aca="false">$D$14/D6</f>
        <v>2.92307692307692</v>
      </c>
      <c r="E20" s="8" t="n">
        <f aca="false">$E$14/E6</f>
        <v>2.91947769314472</v>
      </c>
      <c r="F20" s="8" t="n">
        <f aca="false">$F$14/F6</f>
        <v>2.93194706994329</v>
      </c>
      <c r="G20" s="5"/>
      <c r="H20" s="5"/>
    </row>
    <row r="21" customFormat="false" ht="13.8" hidden="false" customHeight="false" outlineLevel="0" collapsed="false">
      <c r="B21" s="2" t="s">
        <v>7</v>
      </c>
      <c r="C21" s="8" t="n">
        <f aca="false">$C$14/C7</f>
        <v>5.33802816901409</v>
      </c>
      <c r="D21" s="8" t="n">
        <f aca="false">$D$14/D7</f>
        <v>5.26558891454965</v>
      </c>
      <c r="E21" s="8" t="n">
        <f aca="false">$E$14/E7</f>
        <v>5.46435845213849</v>
      </c>
      <c r="F21" s="8" t="n">
        <f aca="false">$F$14/F7</f>
        <v>5.42307692307692</v>
      </c>
      <c r="G21" s="5"/>
      <c r="H21" s="5"/>
    </row>
    <row r="22" customFormat="false" ht="13.8" hidden="false" customHeight="false" outlineLevel="0" collapsed="false">
      <c r="B22" s="2" t="s">
        <v>8</v>
      </c>
      <c r="C22" s="8" t="n">
        <f aca="false">$C$14/C8</f>
        <v>7.34496124031008</v>
      </c>
      <c r="D22" s="8" t="n">
        <f aca="false">$D$14/D8</f>
        <v>7.72881355932203</v>
      </c>
      <c r="E22" s="8" t="n">
        <f aca="false">$E$14/E8</f>
        <v>8.0089552238806</v>
      </c>
      <c r="F22" s="8" t="n">
        <f aca="false">$F$14/F8</f>
        <v>8.16315789473684</v>
      </c>
      <c r="G22" s="5"/>
      <c r="H22" s="5"/>
    </row>
    <row r="23" customFormat="false" ht="13.8" hidden="false" customHeight="false" outlineLevel="0" collapsed="false">
      <c r="B23" s="2" t="s">
        <v>9</v>
      </c>
      <c r="C23" s="8" t="n">
        <f aca="false">$C$14/C9</f>
        <v>7.92887029288703</v>
      </c>
      <c r="D23" s="8" t="n">
        <f aca="false">$D$14/D9</f>
        <v>8.35164835164835</v>
      </c>
      <c r="E23" s="8" t="n">
        <f aca="false">$E$14/E9</f>
        <v>8.65483870967742</v>
      </c>
      <c r="F23" s="8" t="n">
        <f aca="false">$F$14/F9</f>
        <v>9.04373177842566</v>
      </c>
      <c r="G23" s="5"/>
      <c r="H23" s="5"/>
    </row>
    <row r="24" customFormat="false" ht="13.8" hidden="false" customHeight="false" outlineLevel="0" collapsed="false">
      <c r="B24" s="2" t="s">
        <v>10</v>
      </c>
      <c r="C24" s="8" t="n">
        <f aca="false">$C$14/C10</f>
        <v>7.61044176706827</v>
      </c>
      <c r="D24" s="8" t="n">
        <f aca="false">$D$14/D10</f>
        <v>8.26086956521739</v>
      </c>
      <c r="E24" s="8" t="n">
        <f aca="false">$E$14/E10</f>
        <v>8.57188498402556</v>
      </c>
      <c r="F24" s="8" t="n">
        <f aca="false">$F$14/F10</f>
        <v>8.99130434782609</v>
      </c>
    </row>
    <row r="25" customFormat="false" ht="13.8" hidden="false" customHeight="false" outlineLevel="0" collapsed="false">
      <c r="A25" s="9"/>
      <c r="B25" s="2" t="s">
        <v>11</v>
      </c>
      <c r="C25" s="8" t="n">
        <f aca="false">$C$14/C11</f>
        <v>7.61044176706827</v>
      </c>
      <c r="D25" s="8" t="n">
        <f aca="false">$D$14/D11</f>
        <v>8.02816901408451</v>
      </c>
      <c r="E25" s="8" t="n">
        <f aca="false">$E$14/E11</f>
        <v>8.49050632911392</v>
      </c>
      <c r="F25" s="8" t="n">
        <f aca="false">$F$14/F11</f>
        <v>8.88825214899713</v>
      </c>
      <c r="G25" s="1"/>
      <c r="H25" s="10"/>
    </row>
    <row r="26" customFormat="false" ht="13.8" hidden="false" customHeight="false" outlineLevel="0" collapsed="false">
      <c r="A26" s="11"/>
      <c r="B26" s="2" t="s">
        <v>12</v>
      </c>
      <c r="C26" s="8" t="n">
        <f aca="false">$C$14/C12</f>
        <v>7.54980079681275</v>
      </c>
      <c r="D26" s="8" t="n">
        <f aca="false">$D$14/D12</f>
        <v>7.91666666666667</v>
      </c>
      <c r="E26" s="8" t="n">
        <f aca="false">$E$14/E12</f>
        <v>8.41065830721003</v>
      </c>
      <c r="F26" s="8" t="n">
        <f aca="false">$F$14/F12</f>
        <v>8.8125</v>
      </c>
      <c r="H26" s="10"/>
    </row>
    <row r="27" customFormat="false" ht="13.8" hidden="false" customHeight="false" outlineLevel="0" collapsed="false">
      <c r="A27" s="11"/>
      <c r="B27" s="11"/>
      <c r="C27" s="11"/>
      <c r="D27" s="11"/>
      <c r="E27" s="11"/>
      <c r="F27" s="11"/>
      <c r="H27" s="10"/>
    </row>
    <row r="28" customFormat="false" ht="13.8" hidden="false" customHeight="false" outlineLevel="0" collapsed="false">
      <c r="A28" s="11"/>
      <c r="B28" s="11"/>
      <c r="C28" s="11"/>
      <c r="D28" s="11"/>
      <c r="E28" s="11"/>
      <c r="F28" s="11"/>
      <c r="H28" s="10"/>
    </row>
    <row r="29" customFormat="false" ht="13.8" hidden="false" customHeight="false" outlineLevel="0" collapsed="false">
      <c r="A29" s="11"/>
      <c r="B29" s="11"/>
      <c r="C29" s="11"/>
      <c r="D29" s="11"/>
      <c r="E29" s="11"/>
      <c r="F29" s="11"/>
      <c r="H29" s="10"/>
    </row>
    <row r="30" customFormat="false" ht="13.8" hidden="false" customHeight="false" outlineLevel="0" collapsed="false">
      <c r="A30" s="11"/>
      <c r="B30" s="11"/>
      <c r="C30" s="11"/>
      <c r="D30" s="11"/>
      <c r="E30" s="11"/>
      <c r="F30" s="11"/>
    </row>
    <row r="31" customFormat="false" ht="13.8" hidden="false" customHeight="false" outlineLevel="0" collapsed="false">
      <c r="H31" s="10"/>
    </row>
    <row r="32" customFormat="false" ht="13.8" hidden="false" customHeight="false" outlineLevel="0" collapsed="false">
      <c r="H32" s="10"/>
    </row>
    <row r="33" customFormat="false" ht="13.8" hidden="false" customHeight="false" outlineLevel="0" collapsed="false">
      <c r="H33" s="10"/>
    </row>
    <row r="34" customFormat="false" ht="13.8" hidden="false" customHeight="false" outlineLevel="0" collapsed="false">
      <c r="H34" s="10"/>
    </row>
    <row r="35" customFormat="false" ht="13.8" hidden="false" customHeight="false" outlineLevel="0" collapsed="false">
      <c r="H3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1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sheetData>
    <row r="3" customFormat="false" ht="13.8" hidden="false" customHeight="false" outlineLevel="0" collapsed="false"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</row>
    <row r="4" customFormat="false" ht="13.8" hidden="false" customHeight="false" outlineLevel="0" collapsed="false">
      <c r="B4" s="2" t="s">
        <v>5</v>
      </c>
      <c r="C4" s="4" t="n">
        <v>9.3</v>
      </c>
      <c r="D4" s="4" t="n">
        <v>11.18</v>
      </c>
      <c r="E4" s="4" t="n">
        <v>13.06</v>
      </c>
      <c r="F4" s="4" t="n">
        <v>15.11</v>
      </c>
      <c r="G4" s="13" t="n">
        <v>11.79</v>
      </c>
      <c r="H4" s="13" t="n">
        <v>14.17</v>
      </c>
      <c r="I4" s="13" t="n">
        <v>16.68</v>
      </c>
      <c r="J4" s="13" t="n">
        <v>19.28</v>
      </c>
    </row>
    <row r="5" customFormat="false" ht="13.8" hidden="false" customHeight="false" outlineLevel="0" collapsed="false">
      <c r="B5" s="2" t="s">
        <v>6</v>
      </c>
      <c r="C5" s="4" t="n">
        <v>5.57</v>
      </c>
      <c r="D5" s="4" t="n">
        <v>6.71</v>
      </c>
      <c r="E5" s="4" t="n">
        <v>7.79</v>
      </c>
      <c r="F5" s="4" t="n">
        <v>9.02</v>
      </c>
      <c r="G5" s="13" t="n">
        <v>6.4</v>
      </c>
      <c r="H5" s="13" t="n">
        <v>7.8</v>
      </c>
      <c r="I5" s="13" t="n">
        <v>9.19</v>
      </c>
      <c r="J5" s="13" t="n">
        <v>10.58</v>
      </c>
    </row>
    <row r="6" customFormat="false" ht="13.8" hidden="false" customHeight="false" outlineLevel="0" collapsed="false">
      <c r="B6" s="2" t="s">
        <v>7</v>
      </c>
      <c r="C6" s="4" t="n">
        <v>3.58</v>
      </c>
      <c r="D6" s="4" t="n">
        <v>4.31</v>
      </c>
      <c r="E6" s="4" t="n">
        <v>4.97</v>
      </c>
      <c r="F6" s="4" t="n">
        <v>5.79</v>
      </c>
      <c r="G6" s="13" t="n">
        <v>3.55</v>
      </c>
      <c r="H6" s="13" t="n">
        <v>4.33</v>
      </c>
      <c r="I6" s="13" t="n">
        <v>4.91</v>
      </c>
      <c r="J6" s="13" t="n">
        <v>5.72</v>
      </c>
    </row>
    <row r="7" customFormat="false" ht="13.8" hidden="false" customHeight="false" outlineLevel="0" collapsed="false">
      <c r="B7" s="2" t="s">
        <v>8</v>
      </c>
      <c r="C7" s="4" t="n">
        <v>3.18</v>
      </c>
      <c r="D7" s="4" t="n">
        <v>3.48</v>
      </c>
      <c r="E7" s="4" t="n">
        <v>4.31</v>
      </c>
      <c r="F7" s="4" t="n">
        <v>4.81</v>
      </c>
      <c r="G7" s="13" t="n">
        <v>2.58</v>
      </c>
      <c r="H7" s="13" t="n">
        <v>2.95</v>
      </c>
      <c r="I7" s="13" t="n">
        <v>3.35</v>
      </c>
      <c r="J7" s="13" t="n">
        <v>3.8</v>
      </c>
    </row>
    <row r="8" customFormat="false" ht="13.8" hidden="false" customHeight="false" outlineLevel="0" collapsed="false">
      <c r="B8" s="2" t="s">
        <v>9</v>
      </c>
      <c r="C8" s="4" t="n">
        <v>3.14</v>
      </c>
      <c r="D8" s="4" t="n">
        <v>3.69</v>
      </c>
      <c r="E8" s="4" t="n">
        <v>4.4</v>
      </c>
      <c r="F8" s="4" t="n">
        <v>4.65</v>
      </c>
      <c r="G8" s="13" t="n">
        <v>2.39</v>
      </c>
      <c r="H8" s="13" t="n">
        <v>2.73</v>
      </c>
      <c r="I8" s="13" t="n">
        <v>3.1</v>
      </c>
      <c r="J8" s="13" t="n">
        <v>3.43</v>
      </c>
    </row>
    <row r="9" customFormat="false" ht="13.8" hidden="false" customHeight="false" outlineLevel="0" collapsed="false">
      <c r="B9" s="2" t="s">
        <v>10</v>
      </c>
      <c r="C9" s="6" t="n">
        <v>3.12</v>
      </c>
      <c r="D9" s="4" t="n">
        <v>3.61</v>
      </c>
      <c r="E9" s="4" t="n">
        <v>4.09</v>
      </c>
      <c r="F9" s="4" t="n">
        <v>4.6</v>
      </c>
      <c r="G9" s="13" t="n">
        <v>2.51</v>
      </c>
      <c r="H9" s="13" t="n">
        <v>2.76</v>
      </c>
      <c r="I9" s="13" t="n">
        <v>3.13</v>
      </c>
      <c r="J9" s="13" t="n">
        <v>3.45</v>
      </c>
    </row>
    <row r="10" customFormat="false" ht="13.8" hidden="false" customHeight="false" outlineLevel="0" collapsed="false">
      <c r="B10" s="2" t="s">
        <v>11</v>
      </c>
      <c r="C10" s="4" t="n">
        <v>3.11</v>
      </c>
      <c r="D10" s="4" t="n">
        <v>3.58</v>
      </c>
      <c r="E10" s="4" t="n">
        <v>4.07</v>
      </c>
      <c r="F10" s="4" t="n">
        <v>4.56</v>
      </c>
      <c r="G10" s="13" t="n">
        <v>2.49</v>
      </c>
      <c r="H10" s="13" t="n">
        <v>2.84</v>
      </c>
      <c r="I10" s="13" t="n">
        <v>3.16</v>
      </c>
      <c r="J10" s="13" t="n">
        <v>3.49</v>
      </c>
    </row>
    <row r="11" customFormat="false" ht="13.8" hidden="false" customHeight="false" outlineLevel="0" collapsed="false">
      <c r="B11" s="2" t="s">
        <v>12</v>
      </c>
      <c r="C11" s="4" t="n">
        <v>3.1</v>
      </c>
      <c r="D11" s="4" t="n">
        <v>3.58</v>
      </c>
      <c r="E11" s="4" t="n">
        <v>4.05</v>
      </c>
      <c r="F11" s="4" t="n">
        <v>4.54</v>
      </c>
      <c r="G11" s="13" t="n">
        <v>2.51</v>
      </c>
      <c r="H11" s="13" t="n">
        <v>2.88</v>
      </c>
      <c r="I11" s="13" t="n">
        <v>3.19</v>
      </c>
      <c r="J11" s="13" t="n">
        <v>3.52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11.53515625" defaultRowHeight="12.8" zeroHeight="false" outlineLevelRow="0" outlineLevelCol="0"/>
  <sheetData>
    <row r="2" customFormat="false" ht="13.8" hidden="false" customHeight="false" outlineLevel="0" collapsed="false">
      <c r="C2" s="10" t="s">
        <v>23</v>
      </c>
      <c r="D2" s="10" t="s">
        <v>23</v>
      </c>
      <c r="E2" s="10" t="s">
        <v>23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</row>
    <row r="3" customFormat="false" ht="13.8" hidden="false" customHeight="false" outlineLevel="0" collapsed="false">
      <c r="B3" s="2" t="s">
        <v>13</v>
      </c>
      <c r="C3" s="4" t="n">
        <v>14.62</v>
      </c>
      <c r="D3" s="4" t="n">
        <v>17.52</v>
      </c>
      <c r="E3" s="4" t="n">
        <v>20.5</v>
      </c>
      <c r="F3" s="4" t="n">
        <v>23.64</v>
      </c>
      <c r="G3" s="8" t="n">
        <v>18.95</v>
      </c>
      <c r="H3" s="8" t="n">
        <v>22.8</v>
      </c>
      <c r="I3" s="8" t="n">
        <v>26.83</v>
      </c>
      <c r="J3" s="8" t="n">
        <v>31.02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</row>
    <row r="4" customFormat="false" ht="13.8" hidden="false" customHeight="false" outlineLevel="0" collapsed="false">
      <c r="L4" s="2" t="s">
        <v>5</v>
      </c>
      <c r="M4" s="4" t="n">
        <v>9.3</v>
      </c>
      <c r="N4" s="4" t="n">
        <v>11.18</v>
      </c>
      <c r="O4" s="4" t="n">
        <v>13.06</v>
      </c>
      <c r="P4" s="4" t="n">
        <v>15.11</v>
      </c>
      <c r="Q4" s="13" t="n">
        <v>11.79</v>
      </c>
      <c r="R4" s="13" t="n">
        <v>14.17</v>
      </c>
      <c r="S4" s="13" t="n">
        <v>16.68</v>
      </c>
      <c r="T4" s="13" t="n">
        <v>19.28</v>
      </c>
    </row>
    <row r="5" customFormat="false" ht="13.8" hidden="false" customHeight="false" outlineLevel="0" collapsed="false"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L5" s="2" t="s">
        <v>6</v>
      </c>
      <c r="M5" s="4" t="n">
        <v>5.57</v>
      </c>
      <c r="N5" s="4" t="n">
        <v>6.71</v>
      </c>
      <c r="O5" s="4" t="n">
        <v>7.79</v>
      </c>
      <c r="P5" s="4" t="n">
        <v>9.02</v>
      </c>
      <c r="Q5" s="13" t="n">
        <v>6.4</v>
      </c>
      <c r="R5" s="13" t="n">
        <v>7.8</v>
      </c>
      <c r="S5" s="13" t="n">
        <v>9.19</v>
      </c>
      <c r="T5" s="13" t="n">
        <v>10.58</v>
      </c>
    </row>
    <row r="6" customFormat="false" ht="13.8" hidden="false" customHeight="false" outlineLevel="0" collapsed="false">
      <c r="B6" s="2" t="s">
        <v>5</v>
      </c>
      <c r="C6" s="4" t="n">
        <f aca="false">$C$3/M4</f>
        <v>1.57204301075269</v>
      </c>
      <c r="D6" s="4" t="n">
        <f aca="false">$D$3/N4</f>
        <v>1.56708407871199</v>
      </c>
      <c r="E6" s="4" t="n">
        <f aca="false">$E$3/O4</f>
        <v>1.56967840735069</v>
      </c>
      <c r="F6" s="4" t="n">
        <f aca="false">$F$3/P4</f>
        <v>1.56452680344143</v>
      </c>
      <c r="G6" s="4" t="n">
        <f aca="false">$G$3/Q4</f>
        <v>1.60729431721798</v>
      </c>
      <c r="H6" s="4" t="n">
        <f aca="false">$H$3/R4</f>
        <v>1.6090331686662</v>
      </c>
      <c r="I6" s="4" t="n">
        <f aca="false">$I$3/S4</f>
        <v>1.60851318944844</v>
      </c>
      <c r="J6" s="4" t="n">
        <f aca="false">$J$3/T4</f>
        <v>1.60892116182573</v>
      </c>
      <c r="L6" s="2" t="s">
        <v>7</v>
      </c>
      <c r="M6" s="4" t="n">
        <v>3.58</v>
      </c>
      <c r="N6" s="4" t="n">
        <v>4.31</v>
      </c>
      <c r="O6" s="4" t="n">
        <v>4.97</v>
      </c>
      <c r="P6" s="4" t="n">
        <v>5.79</v>
      </c>
      <c r="Q6" s="13" t="n">
        <v>3.55</v>
      </c>
      <c r="R6" s="13" t="n">
        <v>4.33</v>
      </c>
      <c r="S6" s="13" t="n">
        <v>4.91</v>
      </c>
      <c r="T6" s="13" t="n">
        <v>5.72</v>
      </c>
    </row>
    <row r="7" customFormat="false" ht="13.8" hidden="false" customHeight="false" outlineLevel="0" collapsed="false">
      <c r="B7" s="2" t="s">
        <v>6</v>
      </c>
      <c r="C7" s="4" t="n">
        <f aca="false">$C$3/M5</f>
        <v>2.62477558348294</v>
      </c>
      <c r="D7" s="4" t="n">
        <f aca="false">$D$3/N5</f>
        <v>2.61102831594635</v>
      </c>
      <c r="E7" s="4" t="n">
        <f aca="false">$E$3/O5</f>
        <v>2.63157894736842</v>
      </c>
      <c r="F7" s="4" t="n">
        <f aca="false">$F$3/P5</f>
        <v>2.62084257206208</v>
      </c>
      <c r="G7" s="4" t="n">
        <f aca="false">$G$3/Q5</f>
        <v>2.9609375</v>
      </c>
      <c r="H7" s="4" t="n">
        <f aca="false">$H$3/R5</f>
        <v>2.92307692307692</v>
      </c>
      <c r="I7" s="4" t="n">
        <f aca="false">$I$3/S5</f>
        <v>2.91947769314472</v>
      </c>
      <c r="J7" s="4" t="n">
        <f aca="false">$J$3/T5</f>
        <v>2.93194706994329</v>
      </c>
      <c r="L7" s="2" t="s">
        <v>8</v>
      </c>
      <c r="M7" s="4" t="n">
        <v>3.18</v>
      </c>
      <c r="N7" s="4" t="n">
        <v>3.48</v>
      </c>
      <c r="O7" s="4" t="n">
        <v>4.31</v>
      </c>
      <c r="P7" s="4" t="n">
        <v>4.81</v>
      </c>
      <c r="Q7" s="13" t="n">
        <v>2.58</v>
      </c>
      <c r="R7" s="13" t="n">
        <v>2.95</v>
      </c>
      <c r="S7" s="13" t="n">
        <v>3.35</v>
      </c>
      <c r="T7" s="13" t="n">
        <v>3.8</v>
      </c>
    </row>
    <row r="8" customFormat="false" ht="13.8" hidden="false" customHeight="false" outlineLevel="0" collapsed="false">
      <c r="B8" s="2" t="s">
        <v>7</v>
      </c>
      <c r="C8" s="4" t="n">
        <f aca="false">$C$3/M6</f>
        <v>4.08379888268156</v>
      </c>
      <c r="D8" s="4" t="n">
        <f aca="false">$D$3/N6</f>
        <v>4.06496519721578</v>
      </c>
      <c r="E8" s="4" t="n">
        <f aca="false">$E$3/O6</f>
        <v>4.12474849094568</v>
      </c>
      <c r="F8" s="4" t="n">
        <f aca="false">$F$3/P6</f>
        <v>4.08290155440415</v>
      </c>
      <c r="G8" s="4" t="n">
        <f aca="false">$G$3/Q6</f>
        <v>5.33802816901409</v>
      </c>
      <c r="H8" s="4" t="n">
        <f aca="false">$H$3/R6</f>
        <v>5.26558891454965</v>
      </c>
      <c r="I8" s="4" t="n">
        <f aca="false">$I$3/S6</f>
        <v>5.46435845213849</v>
      </c>
      <c r="J8" s="4" t="n">
        <f aca="false">$J$3/T6</f>
        <v>5.42307692307692</v>
      </c>
      <c r="L8" s="2" t="s">
        <v>9</v>
      </c>
      <c r="M8" s="4" t="n">
        <v>3.14</v>
      </c>
      <c r="N8" s="4" t="n">
        <v>3.64</v>
      </c>
      <c r="O8" s="4" t="n">
        <v>4.27</v>
      </c>
      <c r="P8" s="4" t="n">
        <v>4.65</v>
      </c>
      <c r="Q8" s="13" t="n">
        <v>2.39</v>
      </c>
      <c r="R8" s="13" t="n">
        <v>2.73</v>
      </c>
      <c r="S8" s="13" t="n">
        <v>3.1</v>
      </c>
      <c r="T8" s="13" t="n">
        <v>3.43</v>
      </c>
    </row>
    <row r="9" customFormat="false" ht="13.8" hidden="false" customHeight="false" outlineLevel="0" collapsed="false">
      <c r="B9" s="2" t="s">
        <v>8</v>
      </c>
      <c r="C9" s="4" t="n">
        <f aca="false">$C$3/M7</f>
        <v>4.59748427672956</v>
      </c>
      <c r="D9" s="4" t="n">
        <f aca="false">$D$3/N7</f>
        <v>5.03448275862069</v>
      </c>
      <c r="E9" s="4" t="n">
        <f aca="false">$E$3/O7</f>
        <v>4.75638051044084</v>
      </c>
      <c r="F9" s="4" t="n">
        <f aca="false">$F$3/P7</f>
        <v>4.91476091476092</v>
      </c>
      <c r="G9" s="4" t="n">
        <f aca="false">$G$3/Q7</f>
        <v>7.34496124031008</v>
      </c>
      <c r="H9" s="4" t="n">
        <f aca="false">$H$3/R7</f>
        <v>7.72881355932203</v>
      </c>
      <c r="I9" s="4" t="n">
        <f aca="false">$I$3/S7</f>
        <v>8.0089552238806</v>
      </c>
      <c r="J9" s="4" t="n">
        <f aca="false">$J$3/T7</f>
        <v>8.16315789473684</v>
      </c>
      <c r="L9" s="2" t="s">
        <v>10</v>
      </c>
      <c r="M9" s="6" t="n">
        <v>3.12</v>
      </c>
      <c r="N9" s="4" t="n">
        <v>3.65</v>
      </c>
      <c r="O9" s="4" t="n">
        <v>4.09</v>
      </c>
      <c r="P9" s="4" t="n">
        <v>4.6</v>
      </c>
      <c r="Q9" s="13" t="n">
        <v>2.49</v>
      </c>
      <c r="R9" s="13" t="n">
        <v>2.76</v>
      </c>
      <c r="S9" s="13" t="n">
        <v>3.13</v>
      </c>
      <c r="T9" s="13" t="n">
        <v>3.45</v>
      </c>
    </row>
    <row r="10" customFormat="false" ht="13.8" hidden="false" customHeight="false" outlineLevel="0" collapsed="false">
      <c r="B10" s="2" t="s">
        <v>9</v>
      </c>
      <c r="C10" s="4" t="n">
        <f aca="false">$C$3/M8</f>
        <v>4.65605095541401</v>
      </c>
      <c r="D10" s="4" t="n">
        <f aca="false">$D$3/N8</f>
        <v>4.81318681318681</v>
      </c>
      <c r="E10" s="4" t="n">
        <f aca="false">$E$3/O8</f>
        <v>4.80093676814988</v>
      </c>
      <c r="F10" s="4" t="n">
        <f aca="false">$F$3/P8</f>
        <v>5.08387096774194</v>
      </c>
      <c r="G10" s="4" t="n">
        <f aca="false">$G$3/Q8</f>
        <v>7.92887029288703</v>
      </c>
      <c r="H10" s="4" t="n">
        <f aca="false">$H$3/R8</f>
        <v>8.35164835164835</v>
      </c>
      <c r="I10" s="4" t="n">
        <f aca="false">$I$3/S8</f>
        <v>8.65483870967742</v>
      </c>
      <c r="J10" s="4" t="n">
        <f aca="false">$J$3/T8</f>
        <v>9.04373177842566</v>
      </c>
      <c r="L10" s="2" t="s">
        <v>11</v>
      </c>
      <c r="M10" s="4" t="n">
        <v>3.11</v>
      </c>
      <c r="N10" s="4" t="n">
        <v>3.61</v>
      </c>
      <c r="O10" s="4" t="n">
        <v>4.07</v>
      </c>
      <c r="P10" s="4" t="n">
        <v>4.56</v>
      </c>
      <c r="Q10" s="13" t="n">
        <v>2.49</v>
      </c>
      <c r="R10" s="13" t="n">
        <v>2.84</v>
      </c>
      <c r="S10" s="13" t="n">
        <v>3.16</v>
      </c>
      <c r="T10" s="13" t="n">
        <v>3.49</v>
      </c>
    </row>
    <row r="11" customFormat="false" ht="13.8" hidden="false" customHeight="false" outlineLevel="0" collapsed="false">
      <c r="B11" s="2" t="s">
        <v>10</v>
      </c>
      <c r="C11" s="4" t="n">
        <f aca="false">$C$3/M9</f>
        <v>4.68589743589744</v>
      </c>
      <c r="D11" s="4" t="n">
        <f aca="false">$D$3/N9</f>
        <v>4.8</v>
      </c>
      <c r="E11" s="4" t="n">
        <f aca="false">$E$3/O9</f>
        <v>5.01222493887531</v>
      </c>
      <c r="F11" s="4" t="n">
        <f aca="false">$F$3/P9</f>
        <v>5.13913043478261</v>
      </c>
      <c r="G11" s="4" t="n">
        <f aca="false">$G$3/Q9</f>
        <v>7.61044176706827</v>
      </c>
      <c r="H11" s="4" t="n">
        <f aca="false">$H$3/R9</f>
        <v>8.26086956521739</v>
      </c>
      <c r="I11" s="4" t="n">
        <f aca="false">$I$3/S9</f>
        <v>8.57188498402556</v>
      </c>
      <c r="J11" s="4" t="n">
        <f aca="false">$J$3/T9</f>
        <v>8.99130434782609</v>
      </c>
      <c r="L11" s="2" t="s">
        <v>12</v>
      </c>
      <c r="M11" s="4" t="n">
        <v>3.1</v>
      </c>
      <c r="N11" s="4" t="n">
        <v>3.59</v>
      </c>
      <c r="O11" s="4" t="n">
        <v>4.05</v>
      </c>
      <c r="P11" s="4" t="n">
        <v>4.54</v>
      </c>
      <c r="Q11" s="13" t="n">
        <v>2.51</v>
      </c>
      <c r="R11" s="13" t="n">
        <v>2.88</v>
      </c>
      <c r="S11" s="13" t="n">
        <v>3.19</v>
      </c>
      <c r="T11" s="13" t="n">
        <v>3.52</v>
      </c>
    </row>
    <row r="12" customFormat="false" ht="13.8" hidden="false" customHeight="false" outlineLevel="0" collapsed="false">
      <c r="B12" s="2" t="s">
        <v>11</v>
      </c>
      <c r="C12" s="4" t="n">
        <f aca="false">$C$3/M10</f>
        <v>4.70096463022508</v>
      </c>
      <c r="D12" s="4" t="n">
        <f aca="false">$D$3/N10</f>
        <v>4.85318559556787</v>
      </c>
      <c r="E12" s="4" t="n">
        <f aca="false">$E$3/O10</f>
        <v>5.03685503685504</v>
      </c>
      <c r="F12" s="4" t="n">
        <f aca="false">$F$3/P10</f>
        <v>5.18421052631579</v>
      </c>
      <c r="G12" s="4" t="n">
        <f aca="false">$G$3/Q10</f>
        <v>7.61044176706827</v>
      </c>
      <c r="H12" s="4" t="n">
        <f aca="false">$H$3/R10</f>
        <v>8.02816901408451</v>
      </c>
      <c r="I12" s="4" t="n">
        <f aca="false">$I$3/S10</f>
        <v>8.49050632911392</v>
      </c>
      <c r="J12" s="4" t="n">
        <f aca="false">$J$3/T10</f>
        <v>8.88825214899713</v>
      </c>
    </row>
    <row r="13" customFormat="false" ht="13.8" hidden="false" customHeight="false" outlineLevel="0" collapsed="false">
      <c r="B13" s="2" t="s">
        <v>12</v>
      </c>
      <c r="C13" s="4" t="n">
        <f aca="false">$C$3/M11</f>
        <v>4.71612903225806</v>
      </c>
      <c r="D13" s="4" t="n">
        <f aca="false">$D$3/N11</f>
        <v>4.88022284122563</v>
      </c>
      <c r="E13" s="4" t="n">
        <f aca="false">$E$3/O11</f>
        <v>5.06172839506173</v>
      </c>
      <c r="F13" s="4" t="n">
        <f aca="false">$F$3/P11</f>
        <v>5.20704845814978</v>
      </c>
      <c r="G13" s="4" t="n">
        <f aca="false">$G$3/Q11</f>
        <v>7.54980079681275</v>
      </c>
      <c r="H13" s="4" t="n">
        <f aca="false">$H$3/R11</f>
        <v>7.91666666666667</v>
      </c>
      <c r="I13" s="4" t="n">
        <f aca="false">$I$3/S11</f>
        <v>8.41065830721003</v>
      </c>
      <c r="J13" s="4" t="n">
        <f aca="false">$J$3/T11</f>
        <v>8.8125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11.53515625" defaultRowHeight="12.8" zeroHeight="false" outlineLevelRow="0" outlineLevelCol="0"/>
  <sheetData>
    <row r="2" customFormat="false" ht="13.8" hidden="false" customHeight="false" outlineLevel="0" collapsed="false">
      <c r="C2" s="0" t="s">
        <v>25</v>
      </c>
      <c r="E2" s="0" t="n">
        <v>2</v>
      </c>
      <c r="F2" s="0" t="n">
        <v>4</v>
      </c>
      <c r="G2" s="0" t="n">
        <v>8</v>
      </c>
      <c r="H2" s="0" t="n">
        <v>16</v>
      </c>
      <c r="I2" s="0" t="n">
        <v>32</v>
      </c>
      <c r="J2" s="0" t="n">
        <v>64</v>
      </c>
      <c r="K2" s="0" t="n">
        <v>128</v>
      </c>
      <c r="L2" s="0" t="n">
        <v>256</v>
      </c>
    </row>
    <row r="3" customFormat="false" ht="13.8" hidden="false" customHeight="false" outlineLevel="0" collapsed="false">
      <c r="B3" s="0" t="s">
        <v>4</v>
      </c>
      <c r="C3" s="0" t="n">
        <v>0.999985</v>
      </c>
      <c r="E3" s="0" t="n">
        <f aca="false">1/((1-$C$3)+($C$3/E2))</f>
        <v>1.99997000044999</v>
      </c>
      <c r="F3" s="0" t="n">
        <f aca="false">1/((1-$C$3)+($C$3/F2))</f>
        <v>3.99982000809964</v>
      </c>
      <c r="G3" s="0" t="n">
        <f aca="false">1/((1-$C$3)+($C$3/G2))</f>
        <v>7.99916008819074</v>
      </c>
      <c r="H3" s="0" t="n">
        <f aca="false">1/((1-$C$3)+($C$3/H2))</f>
        <v>15.9964008098178</v>
      </c>
      <c r="I3" s="0" t="n">
        <f aca="false">1/((1-$C$3)+($C$3/I2))</f>
        <v>31.9851269159841</v>
      </c>
      <c r="J3" s="0" t="n">
        <f aca="false">1/((1-$C$3)+($C$3/J2))</f>
        <v>63.9395770996409</v>
      </c>
      <c r="K3" s="0" t="n">
        <f aca="false">1/((1-$C$3)+($C$3/K2))</f>
        <v>127.756623631981</v>
      </c>
      <c r="L3" s="0" t="n">
        <f aca="false">1/((1-$C$3)+($C$3/L2))</f>
        <v>255.024531168282</v>
      </c>
    </row>
    <row r="4" customFormat="false" ht="13.8" hidden="false" customHeight="false" outlineLevel="0" collapsed="false">
      <c r="B4" s="0" t="s">
        <v>3</v>
      </c>
      <c r="C4" s="0" t="n">
        <v>0.999983</v>
      </c>
      <c r="E4" s="0" t="n">
        <f aca="false">1/((1-$C$4)+($C$4/E2))</f>
        <v>1.99996600057799</v>
      </c>
      <c r="F4" s="0" t="n">
        <f aca="false">1/((1-$C$4)+($C$4/F2))</f>
        <v>3.99979601040347</v>
      </c>
      <c r="G4" s="0" t="n">
        <f aca="false">1/((1-$C$4)+($C$4/G2))</f>
        <v>7.99904811327452</v>
      </c>
      <c r="H4" s="0" t="n">
        <f aca="false">1/((1-$C$4)+($C$4/H2))</f>
        <v>15.9959210401348</v>
      </c>
      <c r="I4" s="0" t="n">
        <f aca="false">1/((1-$C$4)+($C$4/I2))</f>
        <v>31.9831448826468</v>
      </c>
      <c r="J4" s="0" t="n">
        <f aca="false">1/((1-$C$4)+($C$4/J2))</f>
        <v>63.9315293320852</v>
      </c>
      <c r="K4" s="0" t="n">
        <f aca="false">1/((1-$C$4)+($C$4/K2))</f>
        <v>127.724243358588</v>
      </c>
      <c r="L4" s="0" t="n">
        <f aca="false">1/((1-$C$4)+($C$4/L2))</f>
        <v>254.895030044753</v>
      </c>
    </row>
    <row r="5" customFormat="false" ht="13.8" hidden="false" customHeight="false" outlineLevel="0" collapsed="false">
      <c r="B5" s="0" t="s">
        <v>2</v>
      </c>
      <c r="C5" s="0" t="n">
        <v>0.999981</v>
      </c>
      <c r="E5" s="0" t="n">
        <f aca="false">1/((1-$C$5)+($C$5/E2))</f>
        <v>1.99996200072199</v>
      </c>
      <c r="F5" s="0" t="n">
        <f aca="false">1/((1-$C$5)+($C$5/F2))</f>
        <v>3.99977201299526</v>
      </c>
      <c r="G5" s="0" t="n">
        <f aca="false">1/((1-$C$5)+($C$5/G2))</f>
        <v>7.99893614149318</v>
      </c>
      <c r="H5" s="0" t="n">
        <f aca="false">1/((1-$C$5)+($C$5/H2))</f>
        <v>15.9954412992297</v>
      </c>
      <c r="I5" s="0" t="n">
        <f aca="false">1/((1-$C$5)+($C$5/I2))</f>
        <v>31.9811630949371</v>
      </c>
      <c r="J5" s="0" t="n">
        <f aca="false">1/((1-$C$5)+($C$5/J2))</f>
        <v>63.9234835901426</v>
      </c>
      <c r="K5" s="0" t="n">
        <f aca="false">1/((1-$C$5)+($C$5/K2))</f>
        <v>127.691879494779</v>
      </c>
      <c r="L5" s="0" t="n">
        <f aca="false">1/((1-$C$5)+($C$5/L2))</f>
        <v>254.765660375481</v>
      </c>
    </row>
    <row r="6" customFormat="false" ht="13.8" hidden="false" customHeight="false" outlineLevel="0" collapsed="false">
      <c r="B6" s="0" t="s">
        <v>1</v>
      </c>
      <c r="C6" s="0" t="n">
        <v>0.999979</v>
      </c>
      <c r="E6" s="0" t="n">
        <f aca="false">1/((1-$C$6)+($C$6/E2))</f>
        <v>1.99995800088198</v>
      </c>
      <c r="F6" s="0" t="n">
        <f aca="false">1/((1-$C$6)+($C$6/F2))</f>
        <v>3.999748015875</v>
      </c>
      <c r="G6" s="0" t="n">
        <f aca="false">1/((1-$C$6)+($C$6/G2))</f>
        <v>7.99882417284659</v>
      </c>
      <c r="H6" s="0" t="n">
        <f aca="false">1/((1-$C$6)+($C$6/H2))</f>
        <v>15.9949615871001</v>
      </c>
      <c r="I6" s="0" t="n">
        <f aca="false">1/((1-$C$6)+($C$6/I2))</f>
        <v>31.9791815528091</v>
      </c>
      <c r="J6" s="0" t="n">
        <f aca="false">1/((1-$C$6)+($C$6/J2))</f>
        <v>63.9154398730478</v>
      </c>
      <c r="K6" s="0" t="n">
        <f aca="false">1/((1-$C$6)+($C$6/K2))</f>
        <v>127.65953202808</v>
      </c>
      <c r="L6" s="0" t="n">
        <f aca="false">1/((1-$C$6)+($C$6/L2))</f>
        <v>254.636421960399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14"/>
      <c r="M8" s="14"/>
      <c r="N8" s="14"/>
    </row>
    <row r="9" customFormat="false" ht="13.8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customFormat="false" ht="13.8" hidden="false" customHeight="false" outlineLevel="0" collapsed="false">
      <c r="A11" s="14"/>
      <c r="B11" s="15"/>
      <c r="C11" s="15" t="s">
        <v>4</v>
      </c>
      <c r="D11" s="15" t="s">
        <v>3</v>
      </c>
      <c r="E11" s="15" t="s">
        <v>2</v>
      </c>
      <c r="F11" s="15" t="s">
        <v>1</v>
      </c>
      <c r="G11" s="14"/>
      <c r="H11" s="14"/>
      <c r="I11" s="14"/>
      <c r="J11" s="14"/>
      <c r="K11" s="14"/>
      <c r="L11" s="14"/>
      <c r="M11" s="14"/>
      <c r="N11" s="14"/>
    </row>
    <row r="12" customFormat="false" ht="13.8" hidden="false" customHeight="false" outlineLevel="0" collapsed="false">
      <c r="A12" s="14"/>
      <c r="B12" s="15" t="s">
        <v>26</v>
      </c>
      <c r="C12" s="15" t="n">
        <v>1.99997000044999</v>
      </c>
      <c r="D12" s="15" t="n">
        <v>1.99996600057799</v>
      </c>
      <c r="E12" s="15" t="n">
        <v>1.99996200072199</v>
      </c>
      <c r="F12" s="15" t="n">
        <v>1.99995800088198</v>
      </c>
      <c r="G12" s="14"/>
      <c r="H12" s="14"/>
      <c r="I12" s="14"/>
      <c r="J12" s="14"/>
      <c r="K12" s="14"/>
      <c r="L12" s="14"/>
      <c r="M12" s="14"/>
      <c r="N12" s="14"/>
    </row>
    <row r="13" customFormat="false" ht="13.8" hidden="false" customHeight="false" outlineLevel="0" collapsed="false">
      <c r="A13" s="14"/>
      <c r="B13" s="15" t="s">
        <v>27</v>
      </c>
      <c r="C13" s="15" t="n">
        <v>3.99982000809964</v>
      </c>
      <c r="D13" s="15" t="n">
        <v>3.99979601040347</v>
      </c>
      <c r="E13" s="15" t="n">
        <v>3.99977201299526</v>
      </c>
      <c r="F13" s="15" t="n">
        <v>3.999748015875</v>
      </c>
      <c r="G13" s="14"/>
      <c r="H13" s="14"/>
      <c r="I13" s="14"/>
      <c r="J13" s="14"/>
      <c r="K13" s="14"/>
      <c r="L13" s="14"/>
      <c r="M13" s="14"/>
      <c r="N13" s="14"/>
    </row>
    <row r="14" customFormat="false" ht="13.8" hidden="false" customHeight="false" outlineLevel="0" collapsed="false">
      <c r="A14" s="14"/>
      <c r="B14" s="15" t="s">
        <v>28</v>
      </c>
      <c r="C14" s="15" t="n">
        <v>7.99916008819074</v>
      </c>
      <c r="D14" s="15" t="n">
        <v>7.99904811327452</v>
      </c>
      <c r="E14" s="15" t="n">
        <v>7.99893614149318</v>
      </c>
      <c r="F14" s="15" t="n">
        <v>7.99882417284659</v>
      </c>
      <c r="G14" s="14"/>
      <c r="H14" s="14"/>
      <c r="I14" s="14"/>
      <c r="J14" s="14"/>
      <c r="K14" s="14"/>
      <c r="L14" s="14"/>
      <c r="M14" s="14"/>
      <c r="N14" s="14"/>
    </row>
    <row r="15" customFormat="false" ht="13.8" hidden="false" customHeight="false" outlineLevel="0" collapsed="false">
      <c r="A15" s="14"/>
      <c r="B15" s="15" t="s">
        <v>29</v>
      </c>
      <c r="C15" s="15" t="n">
        <v>15.9964008098178</v>
      </c>
      <c r="D15" s="15" t="n">
        <v>15.9959210401348</v>
      </c>
      <c r="E15" s="15" t="n">
        <v>15.9954412992297</v>
      </c>
      <c r="F15" s="15" t="n">
        <v>15.9949615871001</v>
      </c>
      <c r="G15" s="14"/>
      <c r="H15" s="14"/>
      <c r="I15" s="14"/>
      <c r="J15" s="14"/>
      <c r="K15" s="14"/>
      <c r="L15" s="14"/>
      <c r="M15" s="14"/>
      <c r="N15" s="14"/>
    </row>
    <row r="16" customFormat="false" ht="13.8" hidden="false" customHeight="false" outlineLevel="0" collapsed="false">
      <c r="A16" s="14"/>
      <c r="B16" s="15" t="s">
        <v>30</v>
      </c>
      <c r="C16" s="15" t="n">
        <v>31.9851269159841</v>
      </c>
      <c r="D16" s="15" t="n">
        <v>31.9831448826468</v>
      </c>
      <c r="E16" s="15" t="n">
        <v>31.9811630949371</v>
      </c>
      <c r="F16" s="15" t="n">
        <v>31.9791815528091</v>
      </c>
      <c r="G16" s="14"/>
      <c r="H16" s="14"/>
      <c r="I16" s="14"/>
      <c r="J16" s="14"/>
      <c r="K16" s="14"/>
      <c r="L16" s="14"/>
      <c r="M16" s="14"/>
      <c r="N16" s="14"/>
    </row>
    <row r="17" customFormat="false" ht="13.8" hidden="false" customHeight="false" outlineLevel="0" collapsed="false">
      <c r="A17" s="14"/>
      <c r="B17" s="15" t="s">
        <v>31</v>
      </c>
      <c r="C17" s="15" t="n">
        <v>63.9395770996409</v>
      </c>
      <c r="D17" s="15" t="n">
        <v>63.9315293320852</v>
      </c>
      <c r="E17" s="15" t="n">
        <v>63.9234835901426</v>
      </c>
      <c r="F17" s="15" t="n">
        <v>63.9154398730478</v>
      </c>
      <c r="G17" s="14"/>
      <c r="H17" s="14"/>
      <c r="I17" s="14"/>
      <c r="J17" s="14"/>
      <c r="K17" s="14"/>
      <c r="L17" s="14"/>
      <c r="M17" s="14"/>
      <c r="N17" s="14"/>
    </row>
    <row r="18" customFormat="false" ht="13.8" hidden="false" customHeight="false" outlineLevel="0" collapsed="false">
      <c r="A18" s="14"/>
      <c r="B18" s="15" t="s">
        <v>32</v>
      </c>
      <c r="C18" s="15" t="n">
        <v>127.756623631981</v>
      </c>
      <c r="D18" s="15" t="n">
        <v>127.724243358588</v>
      </c>
      <c r="E18" s="15" t="n">
        <v>127.691879494779</v>
      </c>
      <c r="F18" s="15" t="n">
        <v>127.65953202808</v>
      </c>
      <c r="G18" s="14"/>
      <c r="H18" s="14"/>
      <c r="I18" s="14"/>
      <c r="J18" s="14"/>
      <c r="K18" s="14"/>
      <c r="L18" s="14"/>
      <c r="M18" s="14"/>
      <c r="N18" s="14"/>
    </row>
    <row r="19" customFormat="false" ht="13.8" hidden="false" customHeight="false" outlineLevel="0" collapsed="false">
      <c r="A19" s="14"/>
      <c r="B19" s="15" t="s">
        <v>33</v>
      </c>
      <c r="C19" s="15" t="n">
        <v>255.024531168282</v>
      </c>
      <c r="D19" s="15" t="n">
        <v>254.895030044753</v>
      </c>
      <c r="E19" s="15" t="n">
        <v>254.765660375481</v>
      </c>
      <c r="F19" s="15" t="n">
        <v>254.636421960399</v>
      </c>
      <c r="G19" s="14"/>
      <c r="H19" s="14"/>
      <c r="I19" s="14"/>
      <c r="J19" s="14"/>
      <c r="K19" s="14"/>
      <c r="L19" s="14"/>
      <c r="M19" s="14"/>
      <c r="N19" s="14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customFormat="false" ht="13.8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customFormat="false" ht="13.8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customFormat="false" ht="12.8" hidden="false" customHeight="false" outlineLevel="0" collapsed="false">
      <c r="A25" s="14"/>
      <c r="G25" s="14"/>
      <c r="H25" s="14"/>
      <c r="I25" s="14"/>
      <c r="J25" s="14"/>
      <c r="K25" s="14"/>
      <c r="L25" s="14"/>
      <c r="M25" s="14"/>
      <c r="N25" s="14"/>
    </row>
    <row r="26" customFormat="false" ht="13.8" hidden="false" customHeight="false" outlineLevel="0" collapsed="false">
      <c r="G26" s="16"/>
      <c r="H26" s="14"/>
      <c r="I26" s="14"/>
      <c r="J26" s="14"/>
      <c r="K26" s="14"/>
      <c r="L26" s="14"/>
      <c r="M26" s="14"/>
      <c r="N26" s="14"/>
    </row>
    <row r="27" customFormat="false" ht="12.8" hidden="false" customHeight="false" outlineLevel="0" collapsed="false">
      <c r="G27" s="14"/>
      <c r="H27" s="14"/>
      <c r="I27" s="14"/>
      <c r="J27" s="14"/>
      <c r="K27" s="14"/>
      <c r="L27" s="14"/>
      <c r="M27" s="14"/>
      <c r="N27" s="14"/>
    </row>
    <row r="28" customFormat="false" ht="12.8" hidden="false" customHeight="false" outlineLevel="0" collapsed="false">
      <c r="G28" s="14"/>
      <c r="H28" s="14"/>
      <c r="I28" s="14"/>
      <c r="J28" s="14"/>
      <c r="K28" s="14"/>
      <c r="L28" s="14"/>
      <c r="M28" s="14"/>
      <c r="N28" s="14"/>
    </row>
    <row r="29" customFormat="false" ht="12.8" hidden="false" customHeight="false" outlineLevel="0" collapsed="false">
      <c r="G29" s="14"/>
      <c r="H29" s="14"/>
      <c r="I29" s="14"/>
      <c r="J29" s="14"/>
      <c r="K29" s="14"/>
      <c r="L29" s="14"/>
      <c r="M29" s="14"/>
      <c r="N2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2024-11-16T22:22:44Z</dcterms:created>
  <dc:creator/>
  <dc:description/>
  <dc:language>es-ES</dc:language>
  <cp:lastModifiedBy/>
  <dcterms:modified xsi:type="dcterms:W3CDTF">2024-12-18T19:37:35Z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