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319D80B-11DE-4885-A438-F66CBFF15D5F}" xr6:coauthVersionLast="36" xr6:coauthVersionMax="36" xr10:uidLastSave="{00000000-0000-0000-0000-000000000000}"/>
  <bookViews>
    <workbookView xWindow="0" yWindow="0" windowWidth="17256" windowHeight="5640" xr2:uid="{7969811E-C15C-4BD3-921C-235058AB6602}"/>
  </bookViews>
  <sheets>
    <sheet name="subred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2" l="1"/>
  <c r="D130" i="2"/>
  <c r="G131" i="2"/>
  <c r="G130" i="2"/>
  <c r="G94" i="2"/>
  <c r="G38" i="2"/>
  <c r="AT126" i="2"/>
  <c r="AT118" i="2"/>
  <c r="H119" i="2"/>
  <c r="AT102" i="2"/>
  <c r="AT91" i="2"/>
  <c r="AT86" i="2" l="1"/>
  <c r="H87" i="2"/>
  <c r="AT34" i="2"/>
  <c r="AT70" i="2"/>
  <c r="AT64" i="2"/>
  <c r="AT58" i="2"/>
  <c r="AT48" i="2"/>
  <c r="AT43" i="2"/>
  <c r="AT26" i="2"/>
  <c r="I11" i="2" l="1"/>
  <c r="R11" i="2"/>
  <c r="H27" i="2" l="1"/>
  <c r="AS11" i="2"/>
  <c r="AJ11" i="2"/>
  <c r="I18" i="2"/>
  <c r="R18" i="2"/>
  <c r="S18" i="2"/>
  <c r="T18" i="2"/>
  <c r="U18" i="2"/>
  <c r="V18" i="2"/>
  <c r="W18" i="2"/>
  <c r="X18" i="2"/>
  <c r="Y18" i="2"/>
  <c r="AA18" i="2"/>
  <c r="AB18" i="2"/>
  <c r="AC18" i="2"/>
  <c r="AD18" i="2"/>
  <c r="AE18" i="2"/>
  <c r="AF18" i="2"/>
  <c r="AG18" i="2"/>
  <c r="AH18" i="2"/>
  <c r="AJ18" i="2"/>
  <c r="AK18" i="2"/>
  <c r="AL18" i="2"/>
  <c r="AM18" i="2"/>
  <c r="AN18" i="2"/>
  <c r="AO18" i="2"/>
  <c r="AP18" i="2"/>
  <c r="AQ18" i="2"/>
  <c r="K18" i="2"/>
  <c r="L18" i="2"/>
  <c r="M18" i="2"/>
  <c r="N18" i="2"/>
  <c r="O18" i="2"/>
  <c r="P18" i="2"/>
  <c r="J18" i="2"/>
  <c r="AA11" i="2"/>
  <c r="I7" i="2"/>
  <c r="R7" i="2"/>
  <c r="AA7" i="2"/>
  <c r="AJ7" i="2"/>
  <c r="I19" i="2" l="1"/>
  <c r="AJ19" i="2" l="1"/>
  <c r="AA19" i="2"/>
  <c r="R19" i="2"/>
</calcChain>
</file>

<file path=xl/sharedStrings.xml><?xml version="1.0" encoding="utf-8"?>
<sst xmlns="http://schemas.openxmlformats.org/spreadsheetml/2006/main" count="400" uniqueCount="118">
  <si>
    <t>.</t>
  </si>
  <si>
    <t>1° OCTETO</t>
  </si>
  <si>
    <t>2° OCTETO</t>
  </si>
  <si>
    <t>3° OCTETO</t>
  </si>
  <si>
    <t>4° OCTETO</t>
  </si>
  <si>
    <t>DECIMAL</t>
  </si>
  <si>
    <t>BINÁRIO</t>
  </si>
  <si>
    <t>IPV4</t>
  </si>
  <si>
    <t>/24</t>
  </si>
  <si>
    <t>MÁSCARA</t>
  </si>
  <si>
    <t>BINÁRIO MÁSCARA X BINÁRIO IP</t>
  </si>
  <si>
    <t>ID DE REDE</t>
  </si>
  <si>
    <t>/</t>
  </si>
  <si>
    <t>0-255</t>
  </si>
  <si>
    <t>0</t>
  </si>
  <si>
    <t>192</t>
  </si>
  <si>
    <t>REDE</t>
  </si>
  <si>
    <t>1º VÁLIDO</t>
  </si>
  <si>
    <t>ÚLTIMO IP VÁLIDO</t>
  </si>
  <si>
    <t>BROADCAST</t>
  </si>
  <si>
    <t>168</t>
  </si>
  <si>
    <t>255</t>
  </si>
  <si>
    <t>HOST</t>
  </si>
  <si>
    <t xml:space="preserve">1º </t>
  </si>
  <si>
    <t>2º</t>
  </si>
  <si>
    <t>FIM</t>
  </si>
  <si>
    <t>INÍCIO</t>
  </si>
  <si>
    <t>192.168.0.0</t>
  </si>
  <si>
    <t>192.168.0.128</t>
  </si>
  <si>
    <t>192.168.0.127</t>
  </si>
  <si>
    <t>192.168.0.255</t>
  </si>
  <si>
    <t>/25</t>
  </si>
  <si>
    <t>192.168.0.127 /25</t>
  </si>
  <si>
    <t>192.168.0.255/25</t>
  </si>
  <si>
    <t>192.168.0.126</t>
  </si>
  <si>
    <t>192.168.0.254</t>
  </si>
  <si>
    <t xml:space="preserve">3º </t>
  </si>
  <si>
    <t xml:space="preserve">4º </t>
  </si>
  <si>
    <t xml:space="preserve">5º </t>
  </si>
  <si>
    <t>192.168.0.64</t>
  </si>
  <si>
    <t>192.168.0.192</t>
  </si>
  <si>
    <t>/26</t>
  </si>
  <si>
    <t>192.168.0.63/26</t>
  </si>
  <si>
    <t>192.168.0.127/26</t>
  </si>
  <si>
    <t>192.168.0.191/26</t>
  </si>
  <si>
    <t>192.168.0.255/26</t>
  </si>
  <si>
    <t xml:space="preserve">6º </t>
  </si>
  <si>
    <t xml:space="preserve">7º </t>
  </si>
  <si>
    <t xml:space="preserve">8º </t>
  </si>
  <si>
    <t>192.168.0.255/27</t>
  </si>
  <si>
    <t>192.168.0.32</t>
  </si>
  <si>
    <t>192.168.0.96</t>
  </si>
  <si>
    <t>192.168.0.160</t>
  </si>
  <si>
    <t>192.168.0.224</t>
  </si>
  <si>
    <t>/27</t>
  </si>
  <si>
    <t>192.168.0.31/27</t>
  </si>
  <si>
    <t>192.168.0.63/27</t>
  </si>
  <si>
    <t>192.168.0.95/27</t>
  </si>
  <si>
    <t>192.168.0.127/27</t>
  </si>
  <si>
    <t>192.168.0.159/27</t>
  </si>
  <si>
    <t>192.168.0.191/27</t>
  </si>
  <si>
    <t>192.168.0.223/27</t>
  </si>
  <si>
    <t>192.168.0.16</t>
  </si>
  <si>
    <t>192.168.0.48</t>
  </si>
  <si>
    <t>/28</t>
  </si>
  <si>
    <t>BIT</t>
  </si>
  <si>
    <t>REDES</t>
  </si>
  <si>
    <t>IPS</t>
  </si>
  <si>
    <t>IPS VÁLIDO</t>
  </si>
  <si>
    <t>/29</t>
  </si>
  <si>
    <t>/30</t>
  </si>
  <si>
    <t>192.168.0.1</t>
  </si>
  <si>
    <t>192.168.0.129</t>
  </si>
  <si>
    <t>MÁSCARAS</t>
  </si>
  <si>
    <t>255.255.255.0/24</t>
  </si>
  <si>
    <t>255.255.255.128/25</t>
  </si>
  <si>
    <t>255.255.255.192/26</t>
  </si>
  <si>
    <t>255.255.255.224/27</t>
  </si>
  <si>
    <t>255.255.255.240/28</t>
  </si>
  <si>
    <t>255.255.255.248/29</t>
  </si>
  <si>
    <t>255.255.255.252/30</t>
  </si>
  <si>
    <t>2^7</t>
  </si>
  <si>
    <t>2^8</t>
  </si>
  <si>
    <t>2^6</t>
  </si>
  <si>
    <t>2^5</t>
  </si>
  <si>
    <t>2^4</t>
  </si>
  <si>
    <t>2^3</t>
  </si>
  <si>
    <t>2^2</t>
  </si>
  <si>
    <t>/16</t>
  </si>
  <si>
    <t>2^16</t>
  </si>
  <si>
    <t>/8</t>
  </si>
  <si>
    <t>172.16.0.0</t>
  </si>
  <si>
    <t>172.16.255.255</t>
  </si>
  <si>
    <t>/17</t>
  </si>
  <si>
    <t>2^15</t>
  </si>
  <si>
    <t>172.16.128.0</t>
  </si>
  <si>
    <t>172.16.127.255</t>
  </si>
  <si>
    <t>172.16.0.1</t>
  </si>
  <si>
    <t>172.16.127.254</t>
  </si>
  <si>
    <t>172.16.128.1</t>
  </si>
  <si>
    <t>172.16.255.254</t>
  </si>
  <si>
    <t>/18</t>
  </si>
  <si>
    <t>2^14</t>
  </si>
  <si>
    <t>172.16.64.0</t>
  </si>
  <si>
    <t>172.16.192.0</t>
  </si>
  <si>
    <t>172.16.63.255/18</t>
  </si>
  <si>
    <t>172.16.127.255/18</t>
  </si>
  <si>
    <t>172.16.191.255/18</t>
  </si>
  <si>
    <t>172.16.255.255/18</t>
  </si>
  <si>
    <t>172.16.127.255/17</t>
  </si>
  <si>
    <t>172.16.255.255/17</t>
  </si>
  <si>
    <t>2^24</t>
  </si>
  <si>
    <t>/9</t>
  </si>
  <si>
    <t>2^23</t>
  </si>
  <si>
    <t>10.0.0.0</t>
  </si>
  <si>
    <t>10.128.0.0</t>
  </si>
  <si>
    <t>10.0.0.1</t>
  </si>
  <si>
    <t>10.128.0.1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</si>
</sst>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4"/>
      <color theme="1"/>
      <name val="Arial Black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0" fillId="0" borderId="4" xfId="0" applyBorder="1"/>
    <xf numFmtId="0" fontId="0" fillId="0" borderId="1" xfId="0" applyBorder="1" applyAlignment="1">
      <alignment horizontal="center"/>
    </xf>
    <xf numFmtId="44" fontId="0" fillId="0" borderId="0" xfId="1" applyFont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49" fontId="11" fillId="0" borderId="0" xfId="0" applyNumberFormat="1" applyFont="1"/>
    <xf numFmtId="0" fontId="6" fillId="6" borderId="0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1" fillId="0" borderId="0" xfId="0" applyFont="1"/>
    <xf numFmtId="0" fontId="11" fillId="7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0" fillId="0" borderId="12" xfId="0" applyBorder="1"/>
    <xf numFmtId="0" fontId="2" fillId="6" borderId="1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9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/>
    </xf>
    <xf numFmtId="0" fontId="11" fillId="4" borderId="0" xfId="0" applyNumberFormat="1" applyFont="1" applyFill="1" applyAlignment="1">
      <alignment vertical="center"/>
    </xf>
    <xf numFmtId="0" fontId="2" fillId="5" borderId="10" xfId="0" applyFont="1" applyFill="1" applyBorder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</xdr:row>
      <xdr:rowOff>0</xdr:rowOff>
    </xdr:from>
    <xdr:to>
      <xdr:col>5</xdr:col>
      <xdr:colOff>593688</xdr:colOff>
      <xdr:row>28</xdr:row>
      <xdr:rowOff>57091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F505EE-0B67-4EB8-9FB1-F7AD4FC5F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294" y="4695265"/>
          <a:ext cx="605118" cy="617609"/>
        </a:xfrm>
        <a:prstGeom prst="rect">
          <a:avLst/>
        </a:prstGeom>
      </xdr:spPr>
    </xdr:pic>
    <xdr:clientData/>
  </xdr:twoCellAnchor>
  <xdr:twoCellAnchor editAs="oneCell">
    <xdr:from>
      <xdr:col>0</xdr:col>
      <xdr:colOff>203742</xdr:colOff>
      <xdr:row>3</xdr:row>
      <xdr:rowOff>133097</xdr:rowOff>
    </xdr:from>
    <xdr:to>
      <xdr:col>4</xdr:col>
      <xdr:colOff>650531</xdr:colOff>
      <xdr:row>16</xdr:row>
      <xdr:rowOff>172127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FBE426-B8E3-4628-94AC-82DFB329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742" y="696314"/>
          <a:ext cx="4930248" cy="2549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86</xdr:row>
      <xdr:rowOff>0</xdr:rowOff>
    </xdr:from>
    <xdr:ext cx="593688" cy="600016"/>
    <xdr:pic>
      <xdr:nvPicPr>
        <xdr:cNvPr id="5" name="Imagem 4">
          <a:extLst>
            <a:ext uri="{FF2B5EF4-FFF2-40B4-BE49-F238E27FC236}">
              <a16:creationId xmlns:a16="http://schemas.microsoft.com/office/drawing/2014/main" id="{C920D8CB-D9D6-429B-A9EE-8082FE428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5038725"/>
          <a:ext cx="593688" cy="60001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118</xdr:row>
      <xdr:rowOff>0</xdr:rowOff>
    </xdr:from>
    <xdr:ext cx="593688" cy="600016"/>
    <xdr:pic>
      <xdr:nvPicPr>
        <xdr:cNvPr id="7" name="Imagem 6">
          <a:extLst>
            <a:ext uri="{FF2B5EF4-FFF2-40B4-BE49-F238E27FC236}">
              <a16:creationId xmlns:a16="http://schemas.microsoft.com/office/drawing/2014/main" id="{C3103292-902E-47C0-A9C5-5B4A5B7AC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9545300"/>
          <a:ext cx="593688" cy="6000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A816-13D2-4B75-802B-E6DA186DEA6B}">
  <dimension ref="A3:AZ131"/>
  <sheetViews>
    <sheetView tabSelected="1" topLeftCell="A49" zoomScaleNormal="100" workbookViewId="0">
      <selection activeCell="AW64" sqref="AW64"/>
    </sheetView>
  </sheetViews>
  <sheetFormatPr defaultRowHeight="14.4" x14ac:dyDescent="0.3"/>
  <cols>
    <col min="2" max="2" width="20.77734375" customWidth="1"/>
    <col min="3" max="3" width="16.44140625" bestFit="1" customWidth="1"/>
    <col min="4" max="5" width="18.88671875" bestFit="1" customWidth="1"/>
    <col min="6" max="6" width="9.6640625" bestFit="1" customWidth="1"/>
    <col min="7" max="7" width="17.109375" bestFit="1" customWidth="1"/>
    <col min="8" max="8" width="16.44140625" bestFit="1" customWidth="1"/>
    <col min="9" max="9" width="4.5546875" customWidth="1"/>
    <col min="10" max="12" width="3.44140625" customWidth="1"/>
    <col min="13" max="14" width="3.33203125" customWidth="1"/>
    <col min="15" max="16" width="3.21875" customWidth="1"/>
    <col min="17" max="17" width="0.6640625" customWidth="1"/>
    <col min="18" max="18" width="4.109375" customWidth="1"/>
    <col min="19" max="21" width="3.5546875" customWidth="1"/>
    <col min="22" max="25" width="3.21875" customWidth="1"/>
    <col min="26" max="26" width="0.6640625" customWidth="1"/>
    <col min="27" max="27" width="5" customWidth="1"/>
    <col min="28" max="30" width="3.5546875" customWidth="1"/>
    <col min="31" max="34" width="3.21875" customWidth="1"/>
    <col min="35" max="35" width="0.6640625" customWidth="1"/>
    <col min="36" max="36" width="5.5546875" customWidth="1"/>
    <col min="37" max="39" width="3.5546875" customWidth="1"/>
    <col min="40" max="43" width="3.21875" customWidth="1"/>
    <col min="44" max="44" width="4.33203125" customWidth="1"/>
    <col min="47" max="47" width="14.33203125" bestFit="1" customWidth="1"/>
    <col min="48" max="48" width="16.6640625" customWidth="1"/>
    <col min="49" max="49" width="17.44140625" bestFit="1" customWidth="1"/>
    <col min="50" max="50" width="13.77734375" bestFit="1" customWidth="1"/>
    <col min="52" max="52" width="11.5546875" bestFit="1" customWidth="1"/>
  </cols>
  <sheetData>
    <row r="3" spans="3:48" ht="15.6" x14ac:dyDescent="0.3">
      <c r="I3" s="80" t="s">
        <v>13</v>
      </c>
      <c r="J3" s="80"/>
      <c r="K3" s="80"/>
      <c r="L3" s="80"/>
      <c r="M3" s="80"/>
      <c r="N3" s="80"/>
      <c r="O3" s="80"/>
      <c r="P3" s="80"/>
      <c r="Q3" s="24"/>
      <c r="R3" s="81" t="s">
        <v>13</v>
      </c>
      <c r="S3" s="81"/>
      <c r="T3" s="81"/>
      <c r="U3" s="81"/>
      <c r="V3" s="81"/>
      <c r="W3" s="81"/>
      <c r="X3" s="81"/>
      <c r="Y3" s="81"/>
      <c r="Z3" s="24"/>
      <c r="AA3" s="80" t="s">
        <v>13</v>
      </c>
      <c r="AB3" s="80"/>
      <c r="AC3" s="80"/>
      <c r="AD3" s="80"/>
      <c r="AE3" s="80"/>
      <c r="AF3" s="80"/>
      <c r="AG3" s="80"/>
      <c r="AH3" s="80"/>
      <c r="AI3" s="24"/>
      <c r="AJ3" s="80" t="s">
        <v>13</v>
      </c>
      <c r="AK3" s="80"/>
      <c r="AL3" s="80"/>
      <c r="AM3" s="80"/>
      <c r="AN3" s="80"/>
      <c r="AO3" s="80"/>
      <c r="AP3" s="80"/>
      <c r="AQ3" s="80"/>
      <c r="AU3" s="50"/>
      <c r="AV3" s="50"/>
    </row>
    <row r="4" spans="3:48" ht="18.600000000000001" thickBot="1" x14ac:dyDescent="0.4">
      <c r="AU4" s="52"/>
      <c r="AV4" s="50"/>
    </row>
    <row r="5" spans="3:48" ht="18.600000000000001" thickBot="1" x14ac:dyDescent="0.4">
      <c r="I5" s="86" t="s">
        <v>1</v>
      </c>
      <c r="J5" s="87"/>
      <c r="K5" s="87"/>
      <c r="L5" s="87"/>
      <c r="M5" s="87"/>
      <c r="N5" s="87"/>
      <c r="O5" s="87"/>
      <c r="P5" s="88"/>
      <c r="Q5" s="24"/>
      <c r="R5" s="86" t="s">
        <v>2</v>
      </c>
      <c r="S5" s="87"/>
      <c r="T5" s="87"/>
      <c r="U5" s="87"/>
      <c r="V5" s="87"/>
      <c r="W5" s="87"/>
      <c r="X5" s="87"/>
      <c r="Y5" s="88"/>
      <c r="Z5" s="24"/>
      <c r="AA5" s="86" t="s">
        <v>3</v>
      </c>
      <c r="AB5" s="87"/>
      <c r="AC5" s="87"/>
      <c r="AD5" s="87"/>
      <c r="AE5" s="87"/>
      <c r="AF5" s="87"/>
      <c r="AG5" s="87"/>
      <c r="AH5" s="88"/>
      <c r="AI5" s="24"/>
      <c r="AJ5" s="86" t="s">
        <v>4</v>
      </c>
      <c r="AK5" s="87"/>
      <c r="AL5" s="87"/>
      <c r="AM5" s="87"/>
      <c r="AN5" s="87"/>
      <c r="AO5" s="87"/>
      <c r="AP5" s="87"/>
      <c r="AQ5" s="88"/>
      <c r="AU5" s="52"/>
      <c r="AV5" s="50"/>
    </row>
    <row r="6" spans="3:48" ht="18.600000000000001" thickBot="1" x14ac:dyDescent="0.4">
      <c r="I6" s="7"/>
      <c r="J6" s="7"/>
      <c r="K6" s="7"/>
      <c r="L6" s="7"/>
      <c r="M6" s="7"/>
      <c r="N6" s="7"/>
      <c r="O6" s="7"/>
      <c r="P6" s="7"/>
      <c r="Q6" s="12"/>
      <c r="R6" s="7"/>
      <c r="S6" s="7"/>
      <c r="T6" s="7"/>
      <c r="U6" s="7"/>
      <c r="V6" s="7"/>
      <c r="W6" s="7"/>
      <c r="X6" s="7"/>
      <c r="Y6" s="7"/>
      <c r="Z6" s="12"/>
      <c r="AA6" s="7"/>
      <c r="AB6" s="7"/>
      <c r="AC6" s="7"/>
      <c r="AD6" s="7"/>
      <c r="AE6" s="7"/>
      <c r="AF6" s="7"/>
      <c r="AG6" s="7"/>
      <c r="AH6" s="7"/>
      <c r="AI6" s="12"/>
      <c r="AJ6" s="7"/>
      <c r="AK6" s="7"/>
      <c r="AL6" s="7"/>
      <c r="AM6" s="7"/>
      <c r="AN6" s="7"/>
      <c r="AO6" s="7"/>
      <c r="AP6" s="7"/>
      <c r="AQ6" s="7"/>
      <c r="AU6" s="52"/>
      <c r="AV6" s="50"/>
    </row>
    <row r="7" spans="3:48" ht="18.600000000000001" thickBot="1" x14ac:dyDescent="0.4">
      <c r="I7" s="82">
        <f>($I$14*$I$13)+($J$14*$J$13)+($K$14*$K$13)+($L$14*$L$13)+($M$14*$M$13)+($N$14*$N$13)+($O$14*$O$13)+($P$14*$P$13)</f>
        <v>192</v>
      </c>
      <c r="J7" s="83"/>
      <c r="K7" s="83"/>
      <c r="L7" s="83"/>
      <c r="M7" s="83"/>
      <c r="N7" s="83"/>
      <c r="O7" s="83"/>
      <c r="P7" s="84"/>
      <c r="R7" s="82">
        <f>($R$14*$R$13)+($S$14*$S$13)+($T$14*$T$13)+($U$14*$U$13)+($V$14*$V$13)+($W$14*$W$13)+($X$14*$X$13)+($Y$14*$Y$13)</f>
        <v>168</v>
      </c>
      <c r="S7" s="83"/>
      <c r="T7" s="83"/>
      <c r="U7" s="83"/>
      <c r="V7" s="83"/>
      <c r="W7" s="83"/>
      <c r="X7" s="83"/>
      <c r="Y7" s="84"/>
      <c r="AA7" s="82">
        <f>($AA$14*$AA$13)+($AB$14*$AB$13)+($AC$14*$AC$13)+($AD$14*$AD$13)+($AE$14*$AE$13)+($AF$14*$AF$13)+($AG$14*$AG$13)+($AH$14*$AH$13)</f>
        <v>0</v>
      </c>
      <c r="AB7" s="83"/>
      <c r="AC7" s="83"/>
      <c r="AD7" s="83"/>
      <c r="AE7" s="83"/>
      <c r="AF7" s="83"/>
      <c r="AG7" s="83"/>
      <c r="AH7" s="84"/>
      <c r="AJ7" s="82">
        <f>($AJ$14*$AJ$13)+($AK$14*$AK$13)+($AL$14*$AL$13)+($AM$14*$AM$13)+($AN$14*$AN$13)+($AO$14*$AO$13)+($AP$14*$AP$13)+($AQ$14*$AQ$13)</f>
        <v>0</v>
      </c>
      <c r="AK7" s="83"/>
      <c r="AL7" s="83"/>
      <c r="AM7" s="83"/>
      <c r="AN7" s="83"/>
      <c r="AO7" s="83"/>
      <c r="AP7" s="83"/>
      <c r="AQ7" s="84"/>
      <c r="AU7" s="52"/>
      <c r="AV7" s="50"/>
    </row>
    <row r="8" spans="3:48" ht="18" x14ac:dyDescent="0.35"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U8" s="52"/>
      <c r="AV8" s="50"/>
    </row>
    <row r="9" spans="3:48" ht="21" x14ac:dyDescent="0.5">
      <c r="C9" s="16"/>
      <c r="D9" s="16"/>
      <c r="E9" s="16"/>
      <c r="F9" s="16"/>
      <c r="G9" s="31" t="s">
        <v>5</v>
      </c>
      <c r="H9" s="16" t="s">
        <v>7</v>
      </c>
      <c r="I9" s="85">
        <v>192</v>
      </c>
      <c r="J9" s="85"/>
      <c r="K9" s="85"/>
      <c r="L9" s="85"/>
      <c r="M9" s="85"/>
      <c r="N9" s="85"/>
      <c r="O9" s="85"/>
      <c r="P9" s="85"/>
      <c r="Q9" s="2"/>
      <c r="R9" s="85">
        <v>168</v>
      </c>
      <c r="S9" s="85"/>
      <c r="T9" s="85"/>
      <c r="U9" s="85"/>
      <c r="V9" s="85"/>
      <c r="W9" s="85"/>
      <c r="X9" s="85"/>
      <c r="Y9" s="85"/>
      <c r="Z9" s="2"/>
      <c r="AA9" s="85">
        <v>0</v>
      </c>
      <c r="AB9" s="85"/>
      <c r="AC9" s="85"/>
      <c r="AD9" s="85"/>
      <c r="AE9" s="85"/>
      <c r="AF9" s="85"/>
      <c r="AG9" s="85"/>
      <c r="AH9" s="85"/>
      <c r="AI9" s="2"/>
      <c r="AJ9" s="85">
        <v>0</v>
      </c>
      <c r="AK9" s="85"/>
      <c r="AL9" s="85"/>
      <c r="AM9" s="85"/>
      <c r="AN9" s="85"/>
      <c r="AO9" s="85"/>
      <c r="AP9" s="85"/>
      <c r="AQ9" s="85"/>
      <c r="AU9" s="52"/>
      <c r="AV9" s="50"/>
    </row>
    <row r="10" spans="3:48" s="12" customFormat="1" ht="3" customHeight="1" x14ac:dyDescent="0.5">
      <c r="G10" s="32"/>
      <c r="H10" s="17"/>
      <c r="I10" s="13"/>
      <c r="J10" s="13"/>
      <c r="K10" s="13"/>
      <c r="L10" s="13"/>
      <c r="M10" s="13"/>
      <c r="N10" s="13"/>
      <c r="O10" s="13"/>
      <c r="P10" s="13"/>
      <c r="Q10" s="14"/>
      <c r="R10" s="13"/>
      <c r="S10" s="13"/>
      <c r="T10" s="13"/>
      <c r="U10" s="13"/>
      <c r="V10" s="13"/>
      <c r="W10" s="13"/>
      <c r="X10" s="13"/>
      <c r="Y10" s="13"/>
      <c r="Z10" s="14"/>
      <c r="AA10" s="13"/>
      <c r="AB10" s="13"/>
      <c r="AC10" s="13"/>
      <c r="AD10" s="13"/>
      <c r="AE10" s="13"/>
      <c r="AF10" s="13"/>
      <c r="AG10" s="13"/>
      <c r="AH10" s="13"/>
      <c r="AI10" s="14"/>
      <c r="AJ10" s="13"/>
      <c r="AK10" s="13"/>
      <c r="AL10" s="13"/>
      <c r="AM10" s="13"/>
      <c r="AN10" s="13"/>
      <c r="AO10" s="13"/>
      <c r="AP10" s="13"/>
      <c r="AQ10" s="13"/>
      <c r="AU10" s="53"/>
      <c r="AV10" s="23"/>
    </row>
    <row r="11" spans="3:48" ht="21" x14ac:dyDescent="0.5">
      <c r="C11" s="16"/>
      <c r="D11" s="16"/>
      <c r="E11" s="16"/>
      <c r="F11" s="16"/>
      <c r="G11" s="31" t="s">
        <v>5</v>
      </c>
      <c r="H11" s="16" t="s">
        <v>9</v>
      </c>
      <c r="I11" s="85">
        <f>($I$16*$I$13)+($J$16*$J$13)+($K$16*$K$13)+($L$16*$L$13)+($M$16*$M$13)+($N$16*$N$13)+($O$16*$O$13)+($P$16*$P$13)</f>
        <v>255</v>
      </c>
      <c r="J11" s="85"/>
      <c r="K11" s="85"/>
      <c r="L11" s="85"/>
      <c r="M11" s="85"/>
      <c r="N11" s="85"/>
      <c r="O11" s="85"/>
      <c r="P11" s="85"/>
      <c r="Q11" s="2"/>
      <c r="R11" s="85">
        <f>($R$16*$R$13)+($S$16*$S$13)+($T$16*$T$13)+($U$16*$U$13)+($V$16*$V$13)+($W$16*$W$13)+($X$16*$X$13)+($Y$16*$Y$13)</f>
        <v>255</v>
      </c>
      <c r="S11" s="85"/>
      <c r="T11" s="85"/>
      <c r="U11" s="85"/>
      <c r="V11" s="85"/>
      <c r="W11" s="85"/>
      <c r="X11" s="85"/>
      <c r="Y11" s="85"/>
      <c r="Z11" s="2"/>
      <c r="AA11" s="85">
        <f>($AA$16*$AA$13)+($AB$16*$AB$13)+($AC$16*$AC$13)+($AD$16*$AD$13)+($AE$16*$AE$13)+($AF$16*$AF$13)+($AG$16*$AG$13)+($AH$16*$AH$13)</f>
        <v>0</v>
      </c>
      <c r="AB11" s="85"/>
      <c r="AC11" s="85"/>
      <c r="AD11" s="85"/>
      <c r="AE11" s="85"/>
      <c r="AF11" s="85"/>
      <c r="AG11" s="85"/>
      <c r="AH11" s="85"/>
      <c r="AI11" s="2"/>
      <c r="AJ11" s="85">
        <f>($AJ$16*$AJ$13)+($AK$16*$AK$13)+($AL$16*$AL$13)+($AM$16*$AM$13)+($AN$16*$AN$13)+($AO$16*$AO$13)+($AP$16*$AP$13)+($AQ$16*$AQ$13)</f>
        <v>0</v>
      </c>
      <c r="AK11" s="85"/>
      <c r="AL11" s="85"/>
      <c r="AM11" s="85"/>
      <c r="AN11" s="85"/>
      <c r="AO11" s="85"/>
      <c r="AP11" s="85"/>
      <c r="AQ11" s="85"/>
      <c r="AR11" s="20" t="s">
        <v>12</v>
      </c>
      <c r="AS11" s="21">
        <f>SUM($I$16:$AQ$16)</f>
        <v>16</v>
      </c>
      <c r="AU11" s="52"/>
      <c r="AV11" s="50"/>
    </row>
    <row r="12" spans="3:48" ht="4.2" customHeight="1" thickBot="1" x14ac:dyDescent="0.4">
      <c r="G12" s="33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U12" s="52"/>
      <c r="AV12" s="50"/>
    </row>
    <row r="13" spans="3:48" ht="18.600000000000001" thickBot="1" x14ac:dyDescent="0.4">
      <c r="G13" s="33"/>
      <c r="I13" s="5">
        <v>128</v>
      </c>
      <c r="J13" s="5">
        <v>64</v>
      </c>
      <c r="K13" s="5">
        <v>32</v>
      </c>
      <c r="L13" s="5">
        <v>16</v>
      </c>
      <c r="M13" s="5">
        <v>8</v>
      </c>
      <c r="N13" s="5">
        <v>4</v>
      </c>
      <c r="O13" s="5">
        <v>2</v>
      </c>
      <c r="P13" s="5">
        <v>1</v>
      </c>
      <c r="R13" s="5">
        <v>128</v>
      </c>
      <c r="S13" s="5">
        <v>64</v>
      </c>
      <c r="T13" s="5">
        <v>32</v>
      </c>
      <c r="U13" s="5">
        <v>16</v>
      </c>
      <c r="V13" s="5">
        <v>8</v>
      </c>
      <c r="W13" s="5">
        <v>4</v>
      </c>
      <c r="X13" s="5">
        <v>2</v>
      </c>
      <c r="Y13" s="5">
        <v>1</v>
      </c>
      <c r="AA13" s="5">
        <v>128</v>
      </c>
      <c r="AB13" s="5">
        <v>64</v>
      </c>
      <c r="AC13" s="5">
        <v>32</v>
      </c>
      <c r="AD13" s="5">
        <v>16</v>
      </c>
      <c r="AE13" s="5">
        <v>8</v>
      </c>
      <c r="AF13" s="5">
        <v>4</v>
      </c>
      <c r="AG13" s="5">
        <v>2</v>
      </c>
      <c r="AH13" s="5">
        <v>1</v>
      </c>
      <c r="AJ13" s="5">
        <v>128</v>
      </c>
      <c r="AK13" s="5">
        <v>64</v>
      </c>
      <c r="AL13" s="5">
        <v>32</v>
      </c>
      <c r="AM13" s="5">
        <v>16</v>
      </c>
      <c r="AN13" s="5">
        <v>8</v>
      </c>
      <c r="AO13" s="5">
        <v>4</v>
      </c>
      <c r="AP13" s="5">
        <v>2</v>
      </c>
      <c r="AQ13" s="5">
        <v>1</v>
      </c>
      <c r="AU13" s="52"/>
      <c r="AV13" s="50"/>
    </row>
    <row r="14" spans="3:48" ht="18.600000000000001" thickBot="1" x14ac:dyDescent="0.4">
      <c r="C14" s="3"/>
      <c r="D14" s="3"/>
      <c r="E14" s="3"/>
      <c r="F14" s="3"/>
      <c r="G14" s="34" t="s">
        <v>6</v>
      </c>
      <c r="H14" s="16" t="s">
        <v>7</v>
      </c>
      <c r="I14" s="10">
        <v>1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1"/>
      <c r="R14" s="10">
        <v>1</v>
      </c>
      <c r="S14" s="10">
        <v>0</v>
      </c>
      <c r="T14" s="10">
        <v>1</v>
      </c>
      <c r="U14" s="10">
        <v>0</v>
      </c>
      <c r="V14" s="10">
        <v>1</v>
      </c>
      <c r="W14" s="10">
        <v>0</v>
      </c>
      <c r="X14" s="10">
        <v>0</v>
      </c>
      <c r="Y14" s="10">
        <v>0</v>
      </c>
      <c r="Z14" s="11"/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1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U14" s="52"/>
    </row>
    <row r="15" spans="3:48" ht="1.8" customHeight="1" thickBot="1" x14ac:dyDescent="0.35">
      <c r="C15" s="3"/>
      <c r="D15" s="3"/>
      <c r="E15" s="3"/>
      <c r="F15" s="3"/>
      <c r="G15" s="34"/>
      <c r="H15" s="16"/>
      <c r="I15" s="18"/>
      <c r="J15" s="18"/>
      <c r="K15" s="18"/>
      <c r="L15" s="18"/>
      <c r="M15" s="18"/>
      <c r="N15" s="18"/>
      <c r="O15" s="18"/>
      <c r="P15" s="18"/>
      <c r="Q15" s="11"/>
      <c r="R15" s="18"/>
      <c r="S15" s="18"/>
      <c r="T15" s="18"/>
      <c r="U15" s="18"/>
      <c r="V15" s="18"/>
      <c r="W15" s="18"/>
      <c r="X15" s="18"/>
      <c r="Y15" s="18"/>
      <c r="Z15" s="11"/>
      <c r="AA15" s="18"/>
      <c r="AB15" s="18"/>
      <c r="AC15" s="18"/>
      <c r="AD15" s="18"/>
      <c r="AE15" s="18"/>
      <c r="AF15" s="18"/>
      <c r="AG15" s="18"/>
      <c r="AH15" s="18"/>
      <c r="AI15" s="11"/>
      <c r="AJ15" s="18"/>
      <c r="AK15" s="18"/>
      <c r="AL15" s="18"/>
      <c r="AM15" s="18"/>
      <c r="AN15" s="18"/>
      <c r="AO15" s="18"/>
      <c r="AP15" s="18"/>
      <c r="AQ15" s="18"/>
    </row>
    <row r="16" spans="3:48" ht="16.2" thickBot="1" x14ac:dyDescent="0.35">
      <c r="C16" s="3"/>
      <c r="D16" s="3"/>
      <c r="E16" s="3"/>
      <c r="F16" s="3"/>
      <c r="G16" s="34" t="s">
        <v>6</v>
      </c>
      <c r="H16" s="16" t="s">
        <v>9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22"/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22"/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1"/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</row>
    <row r="17" spans="1:52" ht="15" thickBot="1" x14ac:dyDescent="0.35"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52" ht="15" hidden="1" thickBot="1" x14ac:dyDescent="0.35">
      <c r="I18">
        <f t="shared" ref="I18:P18" si="0">I$16*I$14</f>
        <v>1</v>
      </c>
      <c r="J18">
        <f t="shared" si="0"/>
        <v>1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 s="12"/>
      <c r="R18">
        <f t="shared" ref="R18:Y18" si="1">R$16*R$14</f>
        <v>1</v>
      </c>
      <c r="S18">
        <f t="shared" si="1"/>
        <v>0</v>
      </c>
      <c r="T18">
        <f t="shared" si="1"/>
        <v>1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 s="12"/>
      <c r="AA18">
        <f t="shared" ref="AA18:AH18" si="2">AA$16*AA$14</f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 s="12"/>
      <c r="AJ18">
        <f t="shared" ref="AJ18:AQ18" si="3">AJ$16*AJ$14</f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 t="s">
        <v>10</v>
      </c>
    </row>
    <row r="19" spans="1:52" ht="15" thickBot="1" x14ac:dyDescent="0.35">
      <c r="I19" s="82">
        <f>($I$18*$I$13)+($J$18*$J$13)+($K$18*$K$13)+($L$18*$L$13)+($M$18*$M$13)+($N$18*$N$13)+($O$18*$O$13)+($P$18*$P$13)</f>
        <v>192</v>
      </c>
      <c r="J19" s="83"/>
      <c r="K19" s="83"/>
      <c r="L19" s="83"/>
      <c r="M19" s="83"/>
      <c r="N19" s="83"/>
      <c r="O19" s="83"/>
      <c r="P19" s="83"/>
      <c r="Q19" s="4" t="s">
        <v>0</v>
      </c>
      <c r="R19" s="83">
        <f>($R$18*$R$13)+($S$18*$S$13)+($T$18*$T$13)+($U$18*$U$13)+($V$18*$V$13)+($W$18*$W$13)+($X$18*$X$13)+($Y$18*$Y$13)</f>
        <v>168</v>
      </c>
      <c r="S19" s="83"/>
      <c r="T19" s="83"/>
      <c r="U19" s="83"/>
      <c r="V19" s="83"/>
      <c r="W19" s="83"/>
      <c r="X19" s="83"/>
      <c r="Y19" s="83"/>
      <c r="Z19" s="4" t="s">
        <v>0</v>
      </c>
      <c r="AA19" s="83">
        <f>($AA$18*$AA$13)+($AB$18*$AB$13)+($AC$18*$AC$13)+($AD$18*$AD$13)+($AE$18*$AE$13)+($AF$18*$AF$13)+($AG$18*$AG$13)+($AH$18*$AH$13)</f>
        <v>0</v>
      </c>
      <c r="AB19" s="83"/>
      <c r="AC19" s="83"/>
      <c r="AD19" s="83"/>
      <c r="AE19" s="83"/>
      <c r="AF19" s="83"/>
      <c r="AG19" s="83"/>
      <c r="AH19" s="83"/>
      <c r="AI19" s="4" t="s">
        <v>0</v>
      </c>
      <c r="AJ19" s="83">
        <f>($AJ$18*$AJ$13)+($AK$18*$AK$13)+($AL$18*$AL$13)+($AM$18*$AM$13)+($AN$18*$AN$13)+($AO$18*$AO$13)+($AP$18*$AP$13)+($AQ$18*$AQ$13)</f>
        <v>0</v>
      </c>
      <c r="AK19" s="83"/>
      <c r="AL19" s="83"/>
      <c r="AM19" s="83"/>
      <c r="AN19" s="83"/>
      <c r="AO19" s="83"/>
      <c r="AP19" s="83"/>
      <c r="AQ19" s="84"/>
      <c r="AR19" s="3" t="s">
        <v>11</v>
      </c>
    </row>
    <row r="20" spans="1:52" x14ac:dyDescent="0.3">
      <c r="I20" s="8"/>
      <c r="J20" s="8"/>
      <c r="K20" s="8"/>
      <c r="L20" s="8"/>
      <c r="M20" s="8"/>
      <c r="N20" s="8"/>
      <c r="O20" s="8"/>
      <c r="P20" s="8"/>
      <c r="Q20" s="2"/>
      <c r="R20" s="8"/>
      <c r="S20" s="8"/>
      <c r="T20" s="8"/>
      <c r="U20" s="8"/>
      <c r="V20" s="8"/>
      <c r="W20" s="8"/>
      <c r="X20" s="8"/>
      <c r="Y20" s="8"/>
      <c r="Z20" s="2"/>
      <c r="AA20" s="8"/>
      <c r="AB20" s="8"/>
      <c r="AC20" s="8"/>
      <c r="AD20" s="8"/>
      <c r="AE20" s="8"/>
      <c r="AF20" s="8"/>
      <c r="AG20" s="8"/>
      <c r="AH20" s="8"/>
      <c r="AI20" s="2"/>
      <c r="AJ20" s="8"/>
      <c r="AK20" s="8"/>
      <c r="AL20" s="8"/>
      <c r="AM20" s="8"/>
      <c r="AN20" s="8"/>
      <c r="AO20" s="8"/>
      <c r="AP20" s="8"/>
      <c r="AQ20" s="8"/>
      <c r="AR20" s="3"/>
    </row>
    <row r="21" spans="1:52" x14ac:dyDescent="0.3">
      <c r="I21" s="8"/>
      <c r="J21" s="8"/>
      <c r="K21" s="8"/>
      <c r="L21" s="8"/>
      <c r="M21" s="8"/>
      <c r="N21" s="8"/>
      <c r="O21" s="8"/>
      <c r="P21" s="8"/>
      <c r="Q21" s="2"/>
      <c r="R21" s="8"/>
      <c r="S21" s="8"/>
      <c r="T21" s="8"/>
      <c r="U21" s="8"/>
      <c r="V21" s="8"/>
      <c r="W21" s="8"/>
      <c r="X21" s="8"/>
      <c r="Y21" s="8"/>
      <c r="Z21" s="2"/>
      <c r="AA21" s="8"/>
      <c r="AB21" s="8"/>
      <c r="AC21" s="8"/>
      <c r="AD21" s="8"/>
      <c r="AE21" s="8"/>
      <c r="AF21" s="8"/>
      <c r="AG21" s="8"/>
      <c r="AH21" s="8"/>
      <c r="AI21" s="2"/>
      <c r="AJ21" s="8"/>
      <c r="AK21" s="8"/>
      <c r="AL21" s="8"/>
      <c r="AM21" s="8"/>
      <c r="AN21" s="8"/>
      <c r="AO21" s="8"/>
      <c r="AP21" s="8"/>
      <c r="AQ21" s="8"/>
      <c r="AR21" s="3"/>
    </row>
    <row r="22" spans="1:52" ht="15" thickBot="1" x14ac:dyDescent="0.35">
      <c r="E22" s="44"/>
      <c r="I22" s="8"/>
      <c r="J22" s="8"/>
      <c r="K22" s="8"/>
      <c r="L22" s="8"/>
      <c r="M22" s="8"/>
      <c r="N22" s="8"/>
      <c r="O22" s="8"/>
      <c r="P22" s="8"/>
      <c r="Q22" s="2"/>
      <c r="R22" s="8"/>
      <c r="S22" s="8"/>
      <c r="T22" s="8"/>
      <c r="U22" s="8"/>
      <c r="V22" s="8"/>
      <c r="W22" s="8"/>
      <c r="X22" s="8"/>
      <c r="Y22" s="8"/>
      <c r="Z22" s="2"/>
      <c r="AA22" s="8"/>
      <c r="AB22" s="8"/>
      <c r="AC22" s="8"/>
      <c r="AD22" s="8"/>
      <c r="AE22" s="8"/>
      <c r="AF22" s="8"/>
      <c r="AG22" s="8"/>
      <c r="AH22" s="8"/>
      <c r="AI22" s="2"/>
      <c r="AJ22" s="8"/>
      <c r="AK22" s="8"/>
      <c r="AL22" s="8"/>
      <c r="AM22" s="8"/>
      <c r="AN22" s="8"/>
      <c r="AO22" s="8"/>
      <c r="AP22" s="8"/>
      <c r="AQ22" s="8"/>
      <c r="AR22" s="3"/>
    </row>
    <row r="23" spans="1:52" ht="18" x14ac:dyDescent="0.3">
      <c r="B23" s="78" t="s">
        <v>16</v>
      </c>
      <c r="C23" s="79"/>
      <c r="D23" s="79"/>
      <c r="E23" s="45" t="s">
        <v>22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1:52" ht="21" x14ac:dyDescent="0.3">
      <c r="A24" s="16" t="s">
        <v>7</v>
      </c>
      <c r="B24" s="43">
        <v>192</v>
      </c>
      <c r="C24" s="42">
        <v>168</v>
      </c>
      <c r="D24" s="42">
        <v>0</v>
      </c>
      <c r="E24" s="27">
        <v>0</v>
      </c>
      <c r="AJ24" s="49"/>
      <c r="AK24" s="49"/>
      <c r="AL24" s="49"/>
      <c r="AM24" s="49"/>
      <c r="AN24" s="49"/>
      <c r="AO24" s="49"/>
      <c r="AP24" s="49"/>
      <c r="AQ24" s="49"/>
      <c r="AR24" s="6"/>
      <c r="AU24" s="68"/>
      <c r="AV24" s="68"/>
      <c r="AW24" s="68"/>
      <c r="AX24" s="68"/>
      <c r="AY24" s="68"/>
    </row>
    <row r="25" spans="1:52" ht="21" x14ac:dyDescent="0.3">
      <c r="A25" s="16" t="s">
        <v>9</v>
      </c>
      <c r="B25" s="40">
        <v>255</v>
      </c>
      <c r="C25" s="41">
        <v>255</v>
      </c>
      <c r="D25" s="41">
        <v>255</v>
      </c>
      <c r="E25" s="28">
        <v>0</v>
      </c>
      <c r="F25" s="20" t="s">
        <v>8</v>
      </c>
      <c r="I25" s="74">
        <v>255</v>
      </c>
      <c r="J25" s="74"/>
      <c r="K25" s="74"/>
      <c r="L25" s="74"/>
      <c r="M25" s="74"/>
      <c r="N25" s="74"/>
      <c r="O25" s="74"/>
      <c r="P25" s="74"/>
      <c r="Q25" s="36"/>
      <c r="R25" s="74">
        <v>255</v>
      </c>
      <c r="S25" s="74"/>
      <c r="T25" s="74"/>
      <c r="U25" s="74"/>
      <c r="V25" s="74"/>
      <c r="W25" s="74"/>
      <c r="X25" s="74"/>
      <c r="Y25" s="74"/>
      <c r="Z25" s="36"/>
      <c r="AA25" s="74">
        <v>255</v>
      </c>
      <c r="AB25" s="74"/>
      <c r="AC25" s="74"/>
      <c r="AD25" s="74"/>
      <c r="AE25" s="74"/>
      <c r="AF25" s="74"/>
      <c r="AG25" s="74"/>
      <c r="AH25" s="74"/>
      <c r="AI25" s="36"/>
      <c r="AJ25" s="70">
        <v>0</v>
      </c>
      <c r="AK25" s="70"/>
      <c r="AL25" s="70"/>
      <c r="AM25" s="70"/>
      <c r="AN25" s="70"/>
      <c r="AO25" s="70"/>
      <c r="AP25" s="70"/>
      <c r="AQ25" s="70"/>
      <c r="AR25" s="6"/>
      <c r="AS25" s="20" t="s">
        <v>8</v>
      </c>
      <c r="AU25" s="1"/>
      <c r="AV25" s="1"/>
      <c r="AW25" s="1"/>
      <c r="AX25" s="1"/>
      <c r="AY25" s="1"/>
    </row>
    <row r="26" spans="1:52" ht="21" x14ac:dyDescent="0.35">
      <c r="A26" s="17"/>
      <c r="B26" s="37"/>
      <c r="C26" s="37"/>
      <c r="D26" s="37"/>
      <c r="E26" s="37"/>
      <c r="F26" s="38"/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S26" s="35" t="s">
        <v>82</v>
      </c>
      <c r="AT26">
        <f>2^8</f>
        <v>256</v>
      </c>
      <c r="AU26" s="1"/>
      <c r="AV26" s="9"/>
    </row>
    <row r="27" spans="1:52" ht="21.6" thickBot="1" x14ac:dyDescent="0.45">
      <c r="A27" s="16"/>
      <c r="B27" s="39" t="s">
        <v>15</v>
      </c>
      <c r="C27" s="39" t="s">
        <v>20</v>
      </c>
      <c r="D27" s="39" t="s">
        <v>14</v>
      </c>
      <c r="E27" s="39" t="s">
        <v>14</v>
      </c>
      <c r="G27" s="46">
        <v>256</v>
      </c>
      <c r="H27" s="47">
        <f>G27/G28</f>
        <v>128</v>
      </c>
      <c r="AU27" s="1"/>
      <c r="AV27" s="9"/>
    </row>
    <row r="28" spans="1:52" ht="21" x14ac:dyDescent="0.4">
      <c r="A28" s="16"/>
      <c r="B28" s="39" t="s">
        <v>15</v>
      </c>
      <c r="C28" s="39" t="s">
        <v>20</v>
      </c>
      <c r="D28" s="39" t="s">
        <v>14</v>
      </c>
      <c r="E28" s="39" t="s">
        <v>21</v>
      </c>
      <c r="G28" s="47">
        <v>2</v>
      </c>
      <c r="H28" s="29"/>
      <c r="AU28" s="1"/>
      <c r="AV28" s="9"/>
    </row>
    <row r="29" spans="1:52" ht="21" x14ac:dyDescent="0.4">
      <c r="B29" s="26"/>
      <c r="C29" s="26"/>
      <c r="D29" s="26"/>
      <c r="E29" s="26"/>
      <c r="AU29" s="1"/>
      <c r="AV29" s="9"/>
    </row>
    <row r="30" spans="1:52" ht="21" x14ac:dyDescent="0.3">
      <c r="B30" s="30"/>
      <c r="C30" s="30"/>
      <c r="D30" s="30"/>
      <c r="E30" s="30"/>
      <c r="AU30" s="1"/>
      <c r="AV30" s="23"/>
      <c r="AZ30" s="12"/>
    </row>
    <row r="31" spans="1:52" ht="15" thickBot="1" x14ac:dyDescent="0.35">
      <c r="AU31" s="1"/>
      <c r="AV31" s="9"/>
    </row>
    <row r="32" spans="1:52" ht="15" thickBot="1" x14ac:dyDescent="0.35">
      <c r="B32" s="71" t="s">
        <v>26</v>
      </c>
      <c r="C32" s="71"/>
      <c r="D32" s="71" t="s">
        <v>25</v>
      </c>
      <c r="E32" s="71"/>
      <c r="AJ32" s="5">
        <v>128</v>
      </c>
      <c r="AK32" s="5">
        <v>64</v>
      </c>
      <c r="AL32" s="5">
        <v>32</v>
      </c>
      <c r="AM32" s="5">
        <v>16</v>
      </c>
      <c r="AN32" s="5">
        <v>8</v>
      </c>
      <c r="AO32" s="5">
        <v>4</v>
      </c>
      <c r="AP32" s="5">
        <v>2</v>
      </c>
      <c r="AQ32" s="5">
        <v>1</v>
      </c>
    </row>
    <row r="33" spans="1:52" ht="21" x14ac:dyDescent="0.4">
      <c r="A33" s="25" t="s">
        <v>23</v>
      </c>
      <c r="B33" s="72" t="s">
        <v>27</v>
      </c>
      <c r="C33" s="72"/>
      <c r="D33" s="72" t="s">
        <v>32</v>
      </c>
      <c r="E33" s="72"/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  <c r="P33" s="54">
        <v>1</v>
      </c>
      <c r="R33" s="54">
        <v>1</v>
      </c>
      <c r="S33" s="54">
        <v>1</v>
      </c>
      <c r="T33" s="54">
        <v>1</v>
      </c>
      <c r="U33" s="54">
        <v>1</v>
      </c>
      <c r="V33" s="54">
        <v>1</v>
      </c>
      <c r="W33" s="54">
        <v>1</v>
      </c>
      <c r="X33" s="54">
        <v>1</v>
      </c>
      <c r="Y33" s="54">
        <v>1</v>
      </c>
      <c r="AA33" s="54">
        <v>1</v>
      </c>
      <c r="AB33" s="54">
        <v>1</v>
      </c>
      <c r="AC33" s="54">
        <v>1</v>
      </c>
      <c r="AD33" s="54">
        <v>1</v>
      </c>
      <c r="AE33" s="54">
        <v>1</v>
      </c>
      <c r="AF33" s="54">
        <v>1</v>
      </c>
      <c r="AG33" s="54">
        <v>1</v>
      </c>
      <c r="AH33" s="54">
        <v>1</v>
      </c>
      <c r="AJ33" s="54">
        <v>1</v>
      </c>
      <c r="AK33" s="55">
        <v>0</v>
      </c>
      <c r="AL33" s="55">
        <v>0</v>
      </c>
      <c r="AM33" s="55">
        <v>0</v>
      </c>
      <c r="AN33" s="55">
        <v>0</v>
      </c>
      <c r="AO33" s="55">
        <v>0</v>
      </c>
      <c r="AP33" s="55">
        <v>0</v>
      </c>
      <c r="AQ33" s="55">
        <v>0</v>
      </c>
      <c r="AS33" s="20" t="s">
        <v>31</v>
      </c>
    </row>
    <row r="34" spans="1:52" ht="21" x14ac:dyDescent="0.4">
      <c r="A34" s="25" t="s">
        <v>24</v>
      </c>
      <c r="B34" s="72" t="s">
        <v>28</v>
      </c>
      <c r="C34" s="72"/>
      <c r="D34" s="73" t="s">
        <v>33</v>
      </c>
      <c r="E34" s="72"/>
      <c r="I34" s="68">
        <v>255</v>
      </c>
      <c r="J34" s="68"/>
      <c r="K34" s="68"/>
      <c r="L34" s="68"/>
      <c r="M34" s="68"/>
      <c r="N34" s="68"/>
      <c r="O34" s="68"/>
      <c r="P34" s="68"/>
      <c r="R34" s="68">
        <v>255</v>
      </c>
      <c r="S34" s="68"/>
      <c r="T34" s="68"/>
      <c r="U34" s="68"/>
      <c r="V34" s="68"/>
      <c r="W34" s="68"/>
      <c r="X34" s="68"/>
      <c r="Y34" s="68"/>
      <c r="AA34" s="68">
        <v>255</v>
      </c>
      <c r="AB34" s="68"/>
      <c r="AC34" s="68"/>
      <c r="AD34" s="68"/>
      <c r="AE34" s="68"/>
      <c r="AF34" s="68"/>
      <c r="AG34" s="68"/>
      <c r="AH34" s="68"/>
      <c r="AJ34" s="68">
        <v>128</v>
      </c>
      <c r="AK34" s="68"/>
      <c r="AL34" s="68"/>
      <c r="AM34" s="68"/>
      <c r="AN34" s="68"/>
      <c r="AO34" s="68"/>
      <c r="AP34" s="68"/>
      <c r="AQ34" s="68"/>
      <c r="AS34" s="35" t="s">
        <v>81</v>
      </c>
      <c r="AT34">
        <f>2^7</f>
        <v>128</v>
      </c>
    </row>
    <row r="37" spans="1:52" ht="18" x14ac:dyDescent="0.35">
      <c r="B37" s="15" t="s">
        <v>16</v>
      </c>
      <c r="C37" s="15" t="s">
        <v>17</v>
      </c>
      <c r="D37" s="15" t="s">
        <v>18</v>
      </c>
      <c r="E37" s="15" t="s">
        <v>19</v>
      </c>
      <c r="F37" s="35"/>
      <c r="G37" s="35"/>
      <c r="H37" s="35"/>
    </row>
    <row r="38" spans="1:52" ht="18" x14ac:dyDescent="0.35">
      <c r="A38" s="25" t="s">
        <v>23</v>
      </c>
      <c r="B38" s="35" t="s">
        <v>27</v>
      </c>
      <c r="C38" s="36" t="s">
        <v>71</v>
      </c>
      <c r="D38" s="36" t="s">
        <v>34</v>
      </c>
      <c r="E38" s="36" t="s">
        <v>29</v>
      </c>
      <c r="G38">
        <f>256-128</f>
        <v>128</v>
      </c>
    </row>
    <row r="39" spans="1:52" ht="18" x14ac:dyDescent="0.35">
      <c r="A39" s="25" t="s">
        <v>24</v>
      </c>
      <c r="B39" s="35" t="s">
        <v>28</v>
      </c>
      <c r="C39" s="36" t="s">
        <v>72</v>
      </c>
      <c r="D39" s="36" t="s">
        <v>35</v>
      </c>
      <c r="E39" s="36" t="s">
        <v>30</v>
      </c>
    </row>
    <row r="40" spans="1:52" ht="18.600000000000001" thickBot="1" x14ac:dyDescent="0.4">
      <c r="D40" s="35"/>
    </row>
    <row r="41" spans="1:52" ht="18.600000000000001" thickBot="1" x14ac:dyDescent="0.4">
      <c r="E41" s="35"/>
      <c r="F41" s="35"/>
      <c r="G41" s="35"/>
      <c r="H41" s="35"/>
      <c r="AJ41" s="5">
        <v>128</v>
      </c>
      <c r="AK41" s="5">
        <v>64</v>
      </c>
      <c r="AL41" s="5">
        <v>32</v>
      </c>
      <c r="AM41" s="5">
        <v>16</v>
      </c>
      <c r="AN41" s="5">
        <v>8</v>
      </c>
      <c r="AO41" s="5">
        <v>4</v>
      </c>
      <c r="AP41" s="5">
        <v>2</v>
      </c>
      <c r="AQ41" s="5">
        <v>1</v>
      </c>
    </row>
    <row r="42" spans="1:52" ht="21" x14ac:dyDescent="0.4">
      <c r="A42" s="25" t="s">
        <v>23</v>
      </c>
      <c r="B42" s="72" t="s">
        <v>27</v>
      </c>
      <c r="C42" s="72"/>
      <c r="D42" s="72" t="s">
        <v>42</v>
      </c>
      <c r="E42" s="72"/>
      <c r="F42" s="35"/>
      <c r="G42" s="35"/>
      <c r="H42" s="35"/>
      <c r="I42" s="54">
        <v>1</v>
      </c>
      <c r="J42" s="54">
        <v>1</v>
      </c>
      <c r="K42" s="54">
        <v>1</v>
      </c>
      <c r="L42" s="54">
        <v>1</v>
      </c>
      <c r="M42" s="54">
        <v>1</v>
      </c>
      <c r="N42" s="54">
        <v>1</v>
      </c>
      <c r="O42" s="54">
        <v>1</v>
      </c>
      <c r="P42" s="54">
        <v>1</v>
      </c>
      <c r="R42" s="54">
        <v>1</v>
      </c>
      <c r="S42" s="54">
        <v>1</v>
      </c>
      <c r="T42" s="54">
        <v>1</v>
      </c>
      <c r="U42" s="54">
        <v>1</v>
      </c>
      <c r="V42" s="54">
        <v>1</v>
      </c>
      <c r="W42" s="54">
        <v>1</v>
      </c>
      <c r="X42" s="54">
        <v>1</v>
      </c>
      <c r="Y42" s="54">
        <v>1</v>
      </c>
      <c r="AA42" s="54">
        <v>1</v>
      </c>
      <c r="AB42" s="54">
        <v>1</v>
      </c>
      <c r="AC42" s="54">
        <v>1</v>
      </c>
      <c r="AD42" s="54">
        <v>1</v>
      </c>
      <c r="AE42" s="54">
        <v>1</v>
      </c>
      <c r="AF42" s="54">
        <v>1</v>
      </c>
      <c r="AG42" s="54">
        <v>1</v>
      </c>
      <c r="AH42" s="54">
        <v>1</v>
      </c>
      <c r="AJ42" s="54">
        <v>1</v>
      </c>
      <c r="AK42" s="54">
        <v>1</v>
      </c>
      <c r="AL42" s="55">
        <v>0</v>
      </c>
      <c r="AM42" s="55">
        <v>0</v>
      </c>
      <c r="AN42" s="55">
        <v>0</v>
      </c>
      <c r="AO42" s="55">
        <v>0</v>
      </c>
      <c r="AP42" s="55">
        <v>0</v>
      </c>
      <c r="AQ42" s="55">
        <v>0</v>
      </c>
      <c r="AS42" s="20" t="s">
        <v>41</v>
      </c>
      <c r="AW42" s="89" t="s">
        <v>65</v>
      </c>
      <c r="AX42" s="89" t="s">
        <v>66</v>
      </c>
      <c r="AY42" s="89" t="s">
        <v>67</v>
      </c>
      <c r="AZ42" s="89" t="s">
        <v>68</v>
      </c>
    </row>
    <row r="43" spans="1:52" ht="21" x14ac:dyDescent="0.4">
      <c r="A43" s="25" t="s">
        <v>24</v>
      </c>
      <c r="B43" s="72" t="s">
        <v>39</v>
      </c>
      <c r="C43" s="72"/>
      <c r="D43" s="73" t="s">
        <v>43</v>
      </c>
      <c r="E43" s="72"/>
      <c r="F43" s="35"/>
      <c r="G43" s="35"/>
      <c r="H43" s="35"/>
      <c r="I43" s="68">
        <v>255</v>
      </c>
      <c r="J43" s="68"/>
      <c r="K43" s="68"/>
      <c r="L43" s="68"/>
      <c r="M43" s="68"/>
      <c r="N43" s="68"/>
      <c r="O43" s="68"/>
      <c r="P43" s="68"/>
      <c r="R43" s="68">
        <v>255</v>
      </c>
      <c r="S43" s="68"/>
      <c r="T43" s="68"/>
      <c r="U43" s="68"/>
      <c r="V43" s="68"/>
      <c r="W43" s="68"/>
      <c r="X43" s="68"/>
      <c r="Y43" s="68"/>
      <c r="AA43" s="68">
        <v>255</v>
      </c>
      <c r="AB43" s="68"/>
      <c r="AC43" s="68"/>
      <c r="AD43" s="68"/>
      <c r="AE43" s="68"/>
      <c r="AF43" s="68"/>
      <c r="AG43" s="68"/>
      <c r="AH43" s="68"/>
      <c r="AJ43" s="68">
        <v>192</v>
      </c>
      <c r="AK43" s="68"/>
      <c r="AL43" s="68"/>
      <c r="AM43" s="68"/>
      <c r="AN43" s="68"/>
      <c r="AO43" s="68"/>
      <c r="AP43" s="68"/>
      <c r="AQ43" s="68"/>
      <c r="AS43" s="35" t="s">
        <v>83</v>
      </c>
      <c r="AT43">
        <f>2^6</f>
        <v>64</v>
      </c>
      <c r="AW43" s="11">
        <v>1</v>
      </c>
      <c r="AX43" s="11">
        <v>2</v>
      </c>
      <c r="AY43" s="11">
        <v>128</v>
      </c>
      <c r="AZ43" s="11">
        <v>126</v>
      </c>
    </row>
    <row r="44" spans="1:52" ht="21" x14ac:dyDescent="0.4">
      <c r="A44" s="25" t="s">
        <v>36</v>
      </c>
      <c r="B44" s="72" t="s">
        <v>28</v>
      </c>
      <c r="C44" s="72"/>
      <c r="D44" s="72" t="s">
        <v>44</v>
      </c>
      <c r="E44" s="72"/>
      <c r="F44" s="35"/>
      <c r="G44" s="35"/>
      <c r="H44" s="35"/>
      <c r="AW44" s="11">
        <v>2</v>
      </c>
      <c r="AX44" s="11">
        <v>4</v>
      </c>
      <c r="AY44" s="11">
        <v>64</v>
      </c>
      <c r="AZ44" s="11">
        <v>62</v>
      </c>
    </row>
    <row r="45" spans="1:52" ht="21.6" thickBot="1" x14ac:dyDescent="0.45">
      <c r="A45" s="25" t="s">
        <v>37</v>
      </c>
      <c r="B45" s="72" t="s">
        <v>40</v>
      </c>
      <c r="C45" s="72"/>
      <c r="D45" s="73" t="s">
        <v>45</v>
      </c>
      <c r="E45" s="72"/>
      <c r="F45" s="35"/>
      <c r="G45" s="35"/>
      <c r="H45" s="35"/>
      <c r="AW45" s="11">
        <v>3</v>
      </c>
      <c r="AX45" s="11">
        <v>8</v>
      </c>
      <c r="AY45" s="11">
        <v>32</v>
      </c>
      <c r="AZ45" s="11">
        <v>30</v>
      </c>
    </row>
    <row r="46" spans="1:52" ht="18.600000000000001" thickBot="1" x14ac:dyDescent="0.4">
      <c r="A46" s="25"/>
      <c r="E46" s="35"/>
      <c r="F46" s="35"/>
      <c r="G46" s="35"/>
      <c r="H46" s="35"/>
      <c r="AJ46" s="5">
        <v>128</v>
      </c>
      <c r="AK46" s="5">
        <v>64</v>
      </c>
      <c r="AL46" s="5">
        <v>32</v>
      </c>
      <c r="AM46" s="5">
        <v>16</v>
      </c>
      <c r="AN46" s="5">
        <v>8</v>
      </c>
      <c r="AO46" s="5">
        <v>4</v>
      </c>
      <c r="AP46" s="5">
        <v>2</v>
      </c>
      <c r="AQ46" s="5">
        <v>1</v>
      </c>
      <c r="AW46" s="11">
        <v>4</v>
      </c>
      <c r="AX46" s="11">
        <v>16</v>
      </c>
      <c r="AY46" s="11">
        <v>16</v>
      </c>
      <c r="AZ46" s="11">
        <v>14</v>
      </c>
    </row>
    <row r="47" spans="1:52" ht="21" x14ac:dyDescent="0.4">
      <c r="A47" s="25" t="s">
        <v>23</v>
      </c>
      <c r="B47" s="72" t="s">
        <v>27</v>
      </c>
      <c r="C47" s="72"/>
      <c r="D47" s="72" t="s">
        <v>55</v>
      </c>
      <c r="E47" s="72"/>
      <c r="I47" s="54">
        <v>1</v>
      </c>
      <c r="J47" s="54">
        <v>1</v>
      </c>
      <c r="K47" s="54">
        <v>1</v>
      </c>
      <c r="L47" s="54">
        <v>1</v>
      </c>
      <c r="M47" s="54">
        <v>1</v>
      </c>
      <c r="N47" s="54">
        <v>1</v>
      </c>
      <c r="O47" s="54">
        <v>1</v>
      </c>
      <c r="P47" s="54">
        <v>1</v>
      </c>
      <c r="R47" s="54">
        <v>1</v>
      </c>
      <c r="S47" s="54">
        <v>1</v>
      </c>
      <c r="T47" s="54">
        <v>1</v>
      </c>
      <c r="U47" s="54">
        <v>1</v>
      </c>
      <c r="V47" s="54">
        <v>1</v>
      </c>
      <c r="W47" s="54">
        <v>1</v>
      </c>
      <c r="X47" s="54">
        <v>1</v>
      </c>
      <c r="Y47" s="54">
        <v>1</v>
      </c>
      <c r="AA47" s="54">
        <v>1</v>
      </c>
      <c r="AB47" s="54">
        <v>1</v>
      </c>
      <c r="AC47" s="54">
        <v>1</v>
      </c>
      <c r="AD47" s="54">
        <v>1</v>
      </c>
      <c r="AE47" s="54">
        <v>1</v>
      </c>
      <c r="AF47" s="54">
        <v>1</v>
      </c>
      <c r="AG47" s="54">
        <v>1</v>
      </c>
      <c r="AH47" s="54">
        <v>1</v>
      </c>
      <c r="AJ47" s="54">
        <v>1</v>
      </c>
      <c r="AK47" s="54">
        <v>1</v>
      </c>
      <c r="AL47" s="54">
        <v>1</v>
      </c>
      <c r="AM47" s="55">
        <v>0</v>
      </c>
      <c r="AN47" s="55">
        <v>0</v>
      </c>
      <c r="AO47" s="55">
        <v>0</v>
      </c>
      <c r="AP47" s="55">
        <v>0</v>
      </c>
      <c r="AQ47" s="55">
        <v>0</v>
      </c>
      <c r="AS47" s="20" t="s">
        <v>54</v>
      </c>
      <c r="AW47" s="11">
        <v>5</v>
      </c>
      <c r="AX47" s="11">
        <v>32</v>
      </c>
      <c r="AY47" s="11">
        <v>8</v>
      </c>
      <c r="AZ47" s="11">
        <v>6</v>
      </c>
    </row>
    <row r="48" spans="1:52" ht="21" x14ac:dyDescent="0.4">
      <c r="A48" s="25" t="s">
        <v>24</v>
      </c>
      <c r="B48" s="72" t="s">
        <v>50</v>
      </c>
      <c r="C48" s="72"/>
      <c r="D48" s="73" t="s">
        <v>56</v>
      </c>
      <c r="E48" s="72"/>
      <c r="I48" s="68">
        <v>255</v>
      </c>
      <c r="J48" s="68"/>
      <c r="K48" s="68"/>
      <c r="L48" s="68"/>
      <c r="M48" s="68"/>
      <c r="N48" s="68"/>
      <c r="O48" s="68"/>
      <c r="P48" s="68"/>
      <c r="R48" s="68">
        <v>255</v>
      </c>
      <c r="S48" s="68"/>
      <c r="T48" s="68"/>
      <c r="U48" s="68"/>
      <c r="V48" s="68"/>
      <c r="W48" s="68"/>
      <c r="X48" s="68"/>
      <c r="Y48" s="68"/>
      <c r="AA48" s="68">
        <v>255</v>
      </c>
      <c r="AB48" s="68"/>
      <c r="AC48" s="68"/>
      <c r="AD48" s="68"/>
      <c r="AE48" s="68"/>
      <c r="AF48" s="68"/>
      <c r="AG48" s="68"/>
      <c r="AH48" s="68"/>
      <c r="AJ48" s="68">
        <v>224</v>
      </c>
      <c r="AK48" s="68"/>
      <c r="AL48" s="68"/>
      <c r="AM48" s="68"/>
      <c r="AN48" s="68"/>
      <c r="AO48" s="68"/>
      <c r="AP48" s="68"/>
      <c r="AQ48" s="68"/>
      <c r="AS48" s="35" t="s">
        <v>84</v>
      </c>
      <c r="AT48">
        <f>2^5</f>
        <v>32</v>
      </c>
      <c r="AW48" s="11">
        <v>6</v>
      </c>
      <c r="AX48" s="11">
        <v>64</v>
      </c>
      <c r="AY48" s="11">
        <v>4</v>
      </c>
      <c r="AZ48" s="11">
        <v>2</v>
      </c>
    </row>
    <row r="49" spans="1:52" ht="21" x14ac:dyDescent="0.4">
      <c r="A49" s="25" t="s">
        <v>36</v>
      </c>
      <c r="B49" s="72" t="s">
        <v>39</v>
      </c>
      <c r="C49" s="72"/>
      <c r="D49" s="72" t="s">
        <v>57</v>
      </c>
      <c r="E49" s="72"/>
      <c r="AW49" s="11">
        <v>7</v>
      </c>
      <c r="AX49" s="11">
        <v>128</v>
      </c>
      <c r="AY49" s="11">
        <v>2</v>
      </c>
      <c r="AZ49" s="11">
        <v>0</v>
      </c>
    </row>
    <row r="50" spans="1:52" ht="21" x14ac:dyDescent="0.4">
      <c r="A50" s="25" t="s">
        <v>37</v>
      </c>
      <c r="B50" s="72" t="s">
        <v>51</v>
      </c>
      <c r="C50" s="72"/>
      <c r="D50" s="73" t="s">
        <v>58</v>
      </c>
      <c r="E50" s="72"/>
    </row>
    <row r="51" spans="1:52" ht="21" x14ac:dyDescent="0.4">
      <c r="A51" s="25" t="s">
        <v>38</v>
      </c>
      <c r="B51" s="72" t="s">
        <v>28</v>
      </c>
      <c r="C51" s="72"/>
      <c r="D51" s="73" t="s">
        <v>59</v>
      </c>
      <c r="E51" s="72"/>
    </row>
    <row r="52" spans="1:52" ht="21" x14ac:dyDescent="0.4">
      <c r="A52" s="25" t="s">
        <v>46</v>
      </c>
      <c r="B52" s="72" t="s">
        <v>52</v>
      </c>
      <c r="C52" s="72"/>
      <c r="D52" s="73" t="s">
        <v>60</v>
      </c>
      <c r="E52" s="72"/>
    </row>
    <row r="53" spans="1:52" ht="21" x14ac:dyDescent="0.4">
      <c r="A53" s="25" t="s">
        <v>47</v>
      </c>
      <c r="B53" s="72" t="s">
        <v>40</v>
      </c>
      <c r="C53" s="72"/>
      <c r="D53" s="73" t="s">
        <v>61</v>
      </c>
      <c r="E53" s="72"/>
    </row>
    <row r="54" spans="1:52" ht="21" x14ac:dyDescent="0.4">
      <c r="A54" s="25" t="s">
        <v>48</v>
      </c>
      <c r="B54" s="72" t="s">
        <v>53</v>
      </c>
      <c r="C54" s="72"/>
      <c r="D54" s="73" t="s">
        <v>49</v>
      </c>
      <c r="E54" s="72"/>
    </row>
    <row r="55" spans="1:52" ht="15" thickBot="1" x14ac:dyDescent="0.35"/>
    <row r="56" spans="1:52" ht="15" thickBot="1" x14ac:dyDescent="0.35">
      <c r="AJ56" s="5">
        <v>128</v>
      </c>
      <c r="AK56" s="5">
        <v>64</v>
      </c>
      <c r="AL56" s="5">
        <v>32</v>
      </c>
      <c r="AM56" s="5">
        <v>16</v>
      </c>
      <c r="AN56" s="5">
        <v>8</v>
      </c>
      <c r="AO56" s="5">
        <v>4</v>
      </c>
      <c r="AP56" s="5">
        <v>2</v>
      </c>
      <c r="AQ56" s="5">
        <v>1</v>
      </c>
    </row>
    <row r="57" spans="1:52" ht="21" x14ac:dyDescent="0.4">
      <c r="A57" s="25" t="s">
        <v>23</v>
      </c>
      <c r="B57" s="72" t="s">
        <v>27</v>
      </c>
      <c r="C57" s="72"/>
      <c r="D57" s="72"/>
      <c r="E57" s="72"/>
      <c r="I57" s="54">
        <v>1</v>
      </c>
      <c r="J57" s="54">
        <v>1</v>
      </c>
      <c r="K57" s="54">
        <v>1</v>
      </c>
      <c r="L57" s="54">
        <v>1</v>
      </c>
      <c r="M57" s="54">
        <v>1</v>
      </c>
      <c r="N57" s="54">
        <v>1</v>
      </c>
      <c r="O57" s="54">
        <v>1</v>
      </c>
      <c r="P57" s="54">
        <v>1</v>
      </c>
      <c r="R57" s="54">
        <v>1</v>
      </c>
      <c r="S57" s="54">
        <v>1</v>
      </c>
      <c r="T57" s="54">
        <v>1</v>
      </c>
      <c r="U57" s="54">
        <v>1</v>
      </c>
      <c r="V57" s="54">
        <v>1</v>
      </c>
      <c r="W57" s="54">
        <v>1</v>
      </c>
      <c r="X57" s="54">
        <v>1</v>
      </c>
      <c r="Y57" s="54">
        <v>1</v>
      </c>
      <c r="AA57" s="54">
        <v>1</v>
      </c>
      <c r="AB57" s="54">
        <v>1</v>
      </c>
      <c r="AC57" s="54">
        <v>1</v>
      </c>
      <c r="AD57" s="54">
        <v>1</v>
      </c>
      <c r="AE57" s="54">
        <v>1</v>
      </c>
      <c r="AF57" s="54">
        <v>1</v>
      </c>
      <c r="AG57" s="54">
        <v>1</v>
      </c>
      <c r="AH57" s="54">
        <v>1</v>
      </c>
      <c r="AJ57" s="54">
        <v>1</v>
      </c>
      <c r="AK57" s="54">
        <v>1</v>
      </c>
      <c r="AL57" s="54">
        <v>1</v>
      </c>
      <c r="AM57" s="54">
        <v>1</v>
      </c>
      <c r="AN57" s="55">
        <v>0</v>
      </c>
      <c r="AO57" s="55">
        <v>0</v>
      </c>
      <c r="AP57" s="55">
        <v>0</v>
      </c>
      <c r="AQ57" s="55">
        <v>0</v>
      </c>
      <c r="AS57" s="20" t="s">
        <v>64</v>
      </c>
    </row>
    <row r="58" spans="1:52" ht="21" x14ac:dyDescent="0.4">
      <c r="A58" s="25" t="s">
        <v>24</v>
      </c>
      <c r="B58" s="72" t="s">
        <v>62</v>
      </c>
      <c r="C58" s="72"/>
      <c r="D58" s="73"/>
      <c r="E58" s="72"/>
      <c r="I58" s="68">
        <v>255</v>
      </c>
      <c r="J58" s="68"/>
      <c r="K58" s="68"/>
      <c r="L58" s="68"/>
      <c r="M58" s="68"/>
      <c r="N58" s="68"/>
      <c r="O58" s="68"/>
      <c r="P58" s="68"/>
      <c r="R58" s="68">
        <v>255</v>
      </c>
      <c r="S58" s="68"/>
      <c r="T58" s="68"/>
      <c r="U58" s="68"/>
      <c r="V58" s="68"/>
      <c r="W58" s="68"/>
      <c r="X58" s="68"/>
      <c r="Y58" s="68"/>
      <c r="AA58" s="68">
        <v>255</v>
      </c>
      <c r="AB58" s="68"/>
      <c r="AC58" s="68"/>
      <c r="AD58" s="68"/>
      <c r="AE58" s="68"/>
      <c r="AF58" s="68"/>
      <c r="AG58" s="68"/>
      <c r="AH58" s="68"/>
      <c r="AJ58" s="68">
        <v>240</v>
      </c>
      <c r="AK58" s="68"/>
      <c r="AL58" s="68"/>
      <c r="AM58" s="68"/>
      <c r="AN58" s="68"/>
      <c r="AO58" s="68"/>
      <c r="AP58" s="68"/>
      <c r="AQ58" s="68"/>
      <c r="AS58" s="35" t="s">
        <v>85</v>
      </c>
      <c r="AT58">
        <f>2^4</f>
        <v>16</v>
      </c>
    </row>
    <row r="59" spans="1:52" ht="21" x14ac:dyDescent="0.4">
      <c r="A59" s="25" t="s">
        <v>36</v>
      </c>
      <c r="B59" s="72" t="s">
        <v>50</v>
      </c>
      <c r="C59" s="72"/>
      <c r="D59" s="72"/>
      <c r="E59" s="72"/>
    </row>
    <row r="60" spans="1:52" ht="21" x14ac:dyDescent="0.4">
      <c r="A60" s="25" t="s">
        <v>37</v>
      </c>
      <c r="B60" s="72" t="s">
        <v>63</v>
      </c>
      <c r="C60" s="72"/>
      <c r="D60" s="73"/>
      <c r="E60" s="72"/>
    </row>
    <row r="61" spans="1:52" ht="15" thickBot="1" x14ac:dyDescent="0.35"/>
    <row r="62" spans="1:52" ht="15" thickBot="1" x14ac:dyDescent="0.35">
      <c r="AJ62" s="5">
        <v>128</v>
      </c>
      <c r="AK62" s="5">
        <v>64</v>
      </c>
      <c r="AL62" s="5">
        <v>32</v>
      </c>
      <c r="AM62" s="5">
        <v>16</v>
      </c>
      <c r="AN62" s="5">
        <v>8</v>
      </c>
      <c r="AO62" s="5">
        <v>4</v>
      </c>
      <c r="AP62" s="5">
        <v>2</v>
      </c>
      <c r="AQ62" s="5">
        <v>1</v>
      </c>
    </row>
    <row r="63" spans="1:52" ht="21" x14ac:dyDescent="0.3">
      <c r="I63" s="54">
        <v>1</v>
      </c>
      <c r="J63" s="54">
        <v>1</v>
      </c>
      <c r="K63" s="54">
        <v>1</v>
      </c>
      <c r="L63" s="54">
        <v>1</v>
      </c>
      <c r="M63" s="54">
        <v>1</v>
      </c>
      <c r="N63" s="54">
        <v>1</v>
      </c>
      <c r="O63" s="54">
        <v>1</v>
      </c>
      <c r="P63" s="54">
        <v>1</v>
      </c>
      <c r="R63" s="54">
        <v>1</v>
      </c>
      <c r="S63" s="54">
        <v>1</v>
      </c>
      <c r="T63" s="54">
        <v>1</v>
      </c>
      <c r="U63" s="54">
        <v>1</v>
      </c>
      <c r="V63" s="54">
        <v>1</v>
      </c>
      <c r="W63" s="54">
        <v>1</v>
      </c>
      <c r="X63" s="54">
        <v>1</v>
      </c>
      <c r="Y63" s="54">
        <v>1</v>
      </c>
      <c r="AA63" s="54">
        <v>1</v>
      </c>
      <c r="AB63" s="54">
        <v>1</v>
      </c>
      <c r="AC63" s="54">
        <v>1</v>
      </c>
      <c r="AD63" s="54">
        <v>1</v>
      </c>
      <c r="AE63" s="54">
        <v>1</v>
      </c>
      <c r="AF63" s="54">
        <v>1</v>
      </c>
      <c r="AG63" s="54">
        <v>1</v>
      </c>
      <c r="AH63" s="54">
        <v>1</v>
      </c>
      <c r="AJ63" s="54">
        <v>1</v>
      </c>
      <c r="AK63" s="54">
        <v>1</v>
      </c>
      <c r="AL63" s="54">
        <v>1</v>
      </c>
      <c r="AM63" s="54">
        <v>1</v>
      </c>
      <c r="AN63" s="54">
        <v>1</v>
      </c>
      <c r="AO63" s="55">
        <v>0</v>
      </c>
      <c r="AP63" s="55">
        <v>0</v>
      </c>
      <c r="AQ63" s="55">
        <v>0</v>
      </c>
      <c r="AS63" s="20" t="s">
        <v>69</v>
      </c>
    </row>
    <row r="64" spans="1:52" ht="18" x14ac:dyDescent="0.35">
      <c r="I64" s="68">
        <v>255</v>
      </c>
      <c r="J64" s="68"/>
      <c r="K64" s="68"/>
      <c r="L64" s="68"/>
      <c r="M64" s="68"/>
      <c r="N64" s="68"/>
      <c r="O64" s="68"/>
      <c r="P64" s="68"/>
      <c r="R64" s="68">
        <v>255</v>
      </c>
      <c r="S64" s="68"/>
      <c r="T64" s="68"/>
      <c r="U64" s="68"/>
      <c r="V64" s="68"/>
      <c r="W64" s="68"/>
      <c r="X64" s="68"/>
      <c r="Y64" s="68"/>
      <c r="AA64" s="68">
        <v>255</v>
      </c>
      <c r="AB64" s="68"/>
      <c r="AC64" s="68"/>
      <c r="AD64" s="68"/>
      <c r="AE64" s="68"/>
      <c r="AF64" s="68"/>
      <c r="AG64" s="68"/>
      <c r="AH64" s="68"/>
      <c r="AJ64" s="68">
        <v>248</v>
      </c>
      <c r="AK64" s="68"/>
      <c r="AL64" s="68"/>
      <c r="AM64" s="68"/>
      <c r="AN64" s="68"/>
      <c r="AO64" s="68"/>
      <c r="AP64" s="68"/>
      <c r="AQ64" s="68"/>
      <c r="AS64" s="35" t="s">
        <v>86</v>
      </c>
      <c r="AT64">
        <f>2^3</f>
        <v>8</v>
      </c>
    </row>
    <row r="68" spans="1:50" x14ac:dyDescent="0.3">
      <c r="AJ68" s="49"/>
      <c r="AK68" s="49"/>
      <c r="AL68" s="49"/>
      <c r="AM68" s="49"/>
      <c r="AN68" s="49"/>
      <c r="AO68" s="49"/>
      <c r="AP68" s="49"/>
      <c r="AQ68" s="49"/>
    </row>
    <row r="69" spans="1:50" ht="21" x14ac:dyDescent="0.3">
      <c r="I69" s="54">
        <v>1</v>
      </c>
      <c r="J69" s="54">
        <v>1</v>
      </c>
      <c r="K69" s="54">
        <v>1</v>
      </c>
      <c r="L69" s="54">
        <v>1</v>
      </c>
      <c r="M69" s="54">
        <v>1</v>
      </c>
      <c r="N69" s="54">
        <v>1</v>
      </c>
      <c r="O69" s="54">
        <v>1</v>
      </c>
      <c r="P69" s="54">
        <v>1</v>
      </c>
      <c r="R69" s="54">
        <v>1</v>
      </c>
      <c r="S69" s="54">
        <v>1</v>
      </c>
      <c r="T69" s="54">
        <v>1</v>
      </c>
      <c r="U69" s="54">
        <v>1</v>
      </c>
      <c r="V69" s="54">
        <v>1</v>
      </c>
      <c r="W69" s="54">
        <v>1</v>
      </c>
      <c r="X69" s="54">
        <v>1</v>
      </c>
      <c r="Y69" s="54">
        <v>1</v>
      </c>
      <c r="AA69" s="54">
        <v>1</v>
      </c>
      <c r="AB69" s="54">
        <v>1</v>
      </c>
      <c r="AC69" s="54">
        <v>1</v>
      </c>
      <c r="AD69" s="54">
        <v>1</v>
      </c>
      <c r="AE69" s="54">
        <v>1</v>
      </c>
      <c r="AF69" s="54">
        <v>1</v>
      </c>
      <c r="AG69" s="54">
        <v>1</v>
      </c>
      <c r="AH69" s="54">
        <v>1</v>
      </c>
      <c r="AJ69" s="54">
        <v>1</v>
      </c>
      <c r="AK69" s="54">
        <v>1</v>
      </c>
      <c r="AL69" s="54">
        <v>1</v>
      </c>
      <c r="AM69" s="54">
        <v>1</v>
      </c>
      <c r="AN69" s="54">
        <v>1</v>
      </c>
      <c r="AO69" s="54">
        <v>1</v>
      </c>
      <c r="AP69" s="55">
        <v>0</v>
      </c>
      <c r="AQ69" s="55">
        <v>0</v>
      </c>
      <c r="AS69" s="20" t="s">
        <v>70</v>
      </c>
    </row>
    <row r="70" spans="1:50" ht="18" x14ac:dyDescent="0.35">
      <c r="I70" s="68">
        <v>255</v>
      </c>
      <c r="J70" s="68"/>
      <c r="K70" s="68"/>
      <c r="L70" s="68"/>
      <c r="M70" s="68"/>
      <c r="N70" s="68"/>
      <c r="O70" s="68"/>
      <c r="P70" s="68"/>
      <c r="R70" s="68">
        <v>255</v>
      </c>
      <c r="S70" s="68"/>
      <c r="T70" s="68"/>
      <c r="U70" s="68"/>
      <c r="V70" s="68"/>
      <c r="W70" s="68"/>
      <c r="X70" s="68"/>
      <c r="Y70" s="68"/>
      <c r="AA70" s="68">
        <v>255</v>
      </c>
      <c r="AB70" s="68"/>
      <c r="AC70" s="68"/>
      <c r="AD70" s="68"/>
      <c r="AE70" s="68"/>
      <c r="AF70" s="68"/>
      <c r="AG70" s="68"/>
      <c r="AH70" s="68"/>
      <c r="AJ70" s="68">
        <v>252</v>
      </c>
      <c r="AK70" s="68"/>
      <c r="AL70" s="68"/>
      <c r="AM70" s="68"/>
      <c r="AN70" s="68"/>
      <c r="AO70" s="68"/>
      <c r="AP70" s="68"/>
      <c r="AQ70" s="68"/>
      <c r="AS70" s="35" t="s">
        <v>87</v>
      </c>
      <c r="AT70">
        <f>2^2</f>
        <v>4</v>
      </c>
    </row>
    <row r="73" spans="1:50" ht="21" x14ac:dyDescent="0.4">
      <c r="A73" s="77" t="s">
        <v>73</v>
      </c>
      <c r="B73" s="77"/>
      <c r="C73" s="57" t="s">
        <v>67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48"/>
      <c r="AK73" s="48"/>
      <c r="AL73" s="48"/>
      <c r="AM73" s="48"/>
      <c r="AN73" s="48"/>
      <c r="AO73" s="48"/>
      <c r="AP73" s="48"/>
      <c r="AQ73" s="48"/>
      <c r="AR73" s="14"/>
      <c r="AS73" s="14"/>
      <c r="AT73" s="14"/>
    </row>
    <row r="74" spans="1:50" ht="21" x14ac:dyDescent="0.4">
      <c r="A74" s="72" t="s">
        <v>74</v>
      </c>
      <c r="B74" s="72"/>
      <c r="C74" s="57">
        <v>256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56"/>
      <c r="AT74" s="14"/>
    </row>
    <row r="75" spans="1:50" ht="21" x14ac:dyDescent="0.4">
      <c r="A75" s="72" t="s">
        <v>75</v>
      </c>
      <c r="B75" s="72"/>
      <c r="C75" s="57">
        <v>128</v>
      </c>
      <c r="I75" s="69"/>
      <c r="J75" s="69"/>
      <c r="K75" s="69"/>
      <c r="L75" s="69"/>
      <c r="M75" s="69"/>
      <c r="N75" s="69"/>
      <c r="O75" s="69"/>
      <c r="P75" s="69"/>
      <c r="Q75" s="14"/>
      <c r="R75" s="69"/>
      <c r="S75" s="69"/>
      <c r="T75" s="69"/>
      <c r="U75" s="69"/>
      <c r="V75" s="69"/>
      <c r="W75" s="69"/>
      <c r="X75" s="69"/>
      <c r="Y75" s="69"/>
      <c r="Z75" s="14"/>
      <c r="AA75" s="69"/>
      <c r="AB75" s="69"/>
      <c r="AC75" s="69"/>
      <c r="AD75" s="69"/>
      <c r="AE75" s="69"/>
      <c r="AF75" s="69"/>
      <c r="AG75" s="69"/>
      <c r="AH75" s="69"/>
      <c r="AI75" s="14"/>
      <c r="AJ75" s="69"/>
      <c r="AK75" s="69"/>
      <c r="AL75" s="69"/>
      <c r="AM75" s="69"/>
      <c r="AN75" s="69"/>
      <c r="AO75" s="69"/>
      <c r="AP75" s="69"/>
      <c r="AQ75" s="69"/>
      <c r="AR75" s="14"/>
      <c r="AS75" s="14"/>
      <c r="AT75" s="14"/>
    </row>
    <row r="76" spans="1:50" ht="21" x14ac:dyDescent="0.4">
      <c r="A76" s="72" t="s">
        <v>76</v>
      </c>
      <c r="B76" s="72"/>
      <c r="C76" s="57">
        <v>64</v>
      </c>
      <c r="AU76" s="51"/>
      <c r="AV76" s="51"/>
      <c r="AW76" s="51"/>
      <c r="AX76" s="51"/>
    </row>
    <row r="77" spans="1:50" ht="21" x14ac:dyDescent="0.4">
      <c r="A77" s="73" t="s">
        <v>77</v>
      </c>
      <c r="B77" s="72"/>
      <c r="C77" s="57">
        <v>32</v>
      </c>
    </row>
    <row r="78" spans="1:50" ht="21" x14ac:dyDescent="0.4">
      <c r="A78" s="72" t="s">
        <v>78</v>
      </c>
      <c r="B78" s="72"/>
      <c r="C78" s="57">
        <v>16</v>
      </c>
    </row>
    <row r="79" spans="1:50" ht="21" x14ac:dyDescent="0.4">
      <c r="A79" s="72" t="s">
        <v>79</v>
      </c>
      <c r="B79" s="72"/>
      <c r="C79" s="57">
        <v>8</v>
      </c>
    </row>
    <row r="80" spans="1:50" ht="21" x14ac:dyDescent="0.4">
      <c r="A80" s="72" t="s">
        <v>80</v>
      </c>
      <c r="B80" s="72"/>
      <c r="C80" s="57">
        <v>4</v>
      </c>
    </row>
    <row r="81" spans="1:46" ht="21" x14ac:dyDescent="0.4">
      <c r="A81" s="72"/>
      <c r="B81" s="72"/>
      <c r="C81" s="57"/>
    </row>
    <row r="82" spans="1:46" ht="15" thickBot="1" x14ac:dyDescent="0.35"/>
    <row r="83" spans="1:46" ht="18.600000000000001" thickBot="1" x14ac:dyDescent="0.35">
      <c r="B83" s="78" t="s">
        <v>16</v>
      </c>
      <c r="C83" s="79"/>
      <c r="D83" s="75" t="s">
        <v>22</v>
      </c>
      <c r="E83" s="76"/>
    </row>
    <row r="84" spans="1:46" ht="21.6" thickBot="1" x14ac:dyDescent="0.35">
      <c r="A84" s="16" t="s">
        <v>7</v>
      </c>
      <c r="B84" s="43">
        <v>172</v>
      </c>
      <c r="C84" s="42">
        <v>16</v>
      </c>
      <c r="D84" s="61">
        <v>0</v>
      </c>
      <c r="E84" s="27">
        <v>0</v>
      </c>
      <c r="AA84" s="5">
        <v>128</v>
      </c>
      <c r="AB84" s="5">
        <v>64</v>
      </c>
      <c r="AC84" s="5">
        <v>32</v>
      </c>
      <c r="AD84" s="5">
        <v>16</v>
      </c>
      <c r="AE84" s="5">
        <v>8</v>
      </c>
      <c r="AF84" s="5">
        <v>4</v>
      </c>
      <c r="AG84" s="5">
        <v>2</v>
      </c>
      <c r="AH84" s="5">
        <v>1</v>
      </c>
      <c r="AJ84" s="5">
        <v>128</v>
      </c>
      <c r="AK84" s="5">
        <v>64</v>
      </c>
      <c r="AL84" s="5">
        <v>32</v>
      </c>
      <c r="AM84" s="5">
        <v>16</v>
      </c>
      <c r="AN84" s="5">
        <v>8</v>
      </c>
      <c r="AO84" s="5">
        <v>4</v>
      </c>
      <c r="AP84" s="5">
        <v>2</v>
      </c>
      <c r="AQ84" s="5">
        <v>1</v>
      </c>
    </row>
    <row r="85" spans="1:46" ht="21" x14ac:dyDescent="0.3">
      <c r="A85" s="16" t="s">
        <v>9</v>
      </c>
      <c r="B85" s="40">
        <v>255</v>
      </c>
      <c r="C85" s="41">
        <v>255</v>
      </c>
      <c r="D85" s="62">
        <v>0</v>
      </c>
      <c r="E85" s="28">
        <v>0</v>
      </c>
      <c r="F85" s="20" t="s">
        <v>88</v>
      </c>
      <c r="I85" s="74">
        <v>255</v>
      </c>
      <c r="J85" s="74"/>
      <c r="K85" s="74"/>
      <c r="L85" s="74"/>
      <c r="M85" s="74"/>
      <c r="N85" s="74"/>
      <c r="O85" s="74"/>
      <c r="P85" s="74"/>
      <c r="Q85" s="36"/>
      <c r="R85" s="74">
        <v>255</v>
      </c>
      <c r="S85" s="74"/>
      <c r="T85" s="74"/>
      <c r="U85" s="74"/>
      <c r="V85" s="74"/>
      <c r="W85" s="74"/>
      <c r="X85" s="74"/>
      <c r="Y85" s="74"/>
      <c r="Z85" s="36"/>
      <c r="AA85" s="70">
        <v>0</v>
      </c>
      <c r="AB85" s="70"/>
      <c r="AC85" s="70"/>
      <c r="AD85" s="70"/>
      <c r="AE85" s="70"/>
      <c r="AF85" s="70"/>
      <c r="AG85" s="70"/>
      <c r="AH85" s="70"/>
      <c r="AI85" s="36"/>
      <c r="AJ85" s="70">
        <v>0</v>
      </c>
      <c r="AK85" s="70"/>
      <c r="AL85" s="70"/>
      <c r="AM85" s="70"/>
      <c r="AN85" s="70"/>
      <c r="AO85" s="70"/>
      <c r="AP85" s="70"/>
      <c r="AQ85" s="70"/>
      <c r="AR85" s="6"/>
      <c r="AS85" s="20" t="s">
        <v>88</v>
      </c>
    </row>
    <row r="86" spans="1:46" ht="21" x14ac:dyDescent="0.35">
      <c r="A86" s="17"/>
      <c r="B86" s="37"/>
      <c r="C86" s="37"/>
      <c r="D86" s="37"/>
      <c r="E86" s="37"/>
      <c r="F86" s="38"/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S86" s="35" t="s">
        <v>89</v>
      </c>
      <c r="AT86">
        <f>2^16</f>
        <v>65536</v>
      </c>
    </row>
    <row r="87" spans="1:46" ht="21.6" thickBot="1" x14ac:dyDescent="0.45">
      <c r="A87" s="16"/>
      <c r="B87" s="64">
        <v>172</v>
      </c>
      <c r="C87" s="64">
        <v>16</v>
      </c>
      <c r="D87" s="64">
        <v>0</v>
      </c>
      <c r="E87" s="64">
        <v>0</v>
      </c>
      <c r="G87" s="63">
        <v>65536</v>
      </c>
      <c r="H87" s="58">
        <f>G87/G88</f>
        <v>32768</v>
      </c>
    </row>
    <row r="88" spans="1:46" ht="21" x14ac:dyDescent="0.4">
      <c r="A88" s="16"/>
      <c r="B88" s="64">
        <v>172</v>
      </c>
      <c r="C88" s="64">
        <v>16</v>
      </c>
      <c r="D88" s="64">
        <v>255</v>
      </c>
      <c r="E88" s="64">
        <v>255</v>
      </c>
      <c r="G88" s="58">
        <v>2</v>
      </c>
      <c r="H88" s="29"/>
    </row>
    <row r="89" spans="1:46" ht="21.6" thickBot="1" x14ac:dyDescent="0.45">
      <c r="B89" s="26"/>
      <c r="C89" s="26"/>
      <c r="D89" s="26"/>
      <c r="E89" s="26"/>
    </row>
    <row r="90" spans="1:46" ht="21.6" thickBot="1" x14ac:dyDescent="0.35">
      <c r="B90" s="30"/>
      <c r="C90" s="30"/>
      <c r="D90" s="30"/>
      <c r="E90" s="30"/>
      <c r="AA90" s="67">
        <v>128</v>
      </c>
      <c r="AB90" s="5">
        <v>64</v>
      </c>
      <c r="AC90" s="5">
        <v>32</v>
      </c>
      <c r="AD90" s="5">
        <v>16</v>
      </c>
      <c r="AE90" s="5">
        <v>8</v>
      </c>
      <c r="AF90" s="5">
        <v>4</v>
      </c>
      <c r="AG90" s="5">
        <v>2</v>
      </c>
      <c r="AH90" s="5">
        <v>1</v>
      </c>
      <c r="AJ90" s="5">
        <v>128</v>
      </c>
      <c r="AK90" s="5">
        <v>64</v>
      </c>
      <c r="AL90" s="5">
        <v>32</v>
      </c>
      <c r="AM90" s="5">
        <v>16</v>
      </c>
      <c r="AN90" s="5">
        <v>8</v>
      </c>
      <c r="AO90" s="5">
        <v>4</v>
      </c>
      <c r="AP90" s="5">
        <v>2</v>
      </c>
      <c r="AQ90" s="5">
        <v>1</v>
      </c>
      <c r="AS90" s="20" t="s">
        <v>93</v>
      </c>
    </row>
    <row r="91" spans="1:46" ht="18" x14ac:dyDescent="0.35">
      <c r="I91" s="74">
        <v>255</v>
      </c>
      <c r="J91" s="74"/>
      <c r="K91" s="74"/>
      <c r="L91" s="74"/>
      <c r="M91" s="74"/>
      <c r="N91" s="74"/>
      <c r="O91" s="74"/>
      <c r="P91" s="74"/>
      <c r="Q91" s="36"/>
      <c r="R91" s="74">
        <v>255</v>
      </c>
      <c r="S91" s="74"/>
      <c r="T91" s="74"/>
      <c r="U91" s="74"/>
      <c r="V91" s="74"/>
      <c r="W91" s="74"/>
      <c r="X91" s="74"/>
      <c r="Y91" s="74"/>
      <c r="Z91" s="36"/>
      <c r="AA91" s="70">
        <v>0</v>
      </c>
      <c r="AB91" s="70"/>
      <c r="AC91" s="70"/>
      <c r="AD91" s="70"/>
      <c r="AE91" s="70"/>
      <c r="AF91" s="70"/>
      <c r="AG91" s="70"/>
      <c r="AH91" s="70"/>
      <c r="AI91" s="36"/>
      <c r="AJ91" s="70">
        <v>0</v>
      </c>
      <c r="AK91" s="70"/>
      <c r="AL91" s="70"/>
      <c r="AM91" s="70"/>
      <c r="AN91" s="70"/>
      <c r="AO91" s="70"/>
      <c r="AP91" s="70"/>
      <c r="AQ91" s="70"/>
      <c r="AS91" s="35" t="s">
        <v>94</v>
      </c>
      <c r="AT91">
        <f>2^15</f>
        <v>32768</v>
      </c>
    </row>
    <row r="92" spans="1:46" x14ac:dyDescent="0.3">
      <c r="B92" s="71" t="s">
        <v>26</v>
      </c>
      <c r="C92" s="71"/>
      <c r="D92" s="71" t="s">
        <v>25</v>
      </c>
      <c r="E92" s="71"/>
      <c r="I92" s="54">
        <v>1</v>
      </c>
      <c r="J92" s="54">
        <v>1</v>
      </c>
      <c r="K92" s="54">
        <v>1</v>
      </c>
      <c r="L92" s="54">
        <v>1</v>
      </c>
      <c r="M92" s="54">
        <v>1</v>
      </c>
      <c r="N92" s="54">
        <v>1</v>
      </c>
      <c r="O92" s="54">
        <v>1</v>
      </c>
      <c r="P92" s="54">
        <v>1</v>
      </c>
      <c r="R92" s="54">
        <v>1</v>
      </c>
      <c r="S92" s="54">
        <v>1</v>
      </c>
      <c r="T92" s="54">
        <v>1</v>
      </c>
      <c r="U92" s="54">
        <v>1</v>
      </c>
      <c r="V92" s="54">
        <v>1</v>
      </c>
      <c r="W92" s="54">
        <v>1</v>
      </c>
      <c r="X92" s="54">
        <v>1</v>
      </c>
      <c r="Y92" s="54">
        <v>1</v>
      </c>
      <c r="AA92" s="54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6" ht="21" x14ac:dyDescent="0.4">
      <c r="A93" s="25" t="s">
        <v>23</v>
      </c>
      <c r="B93" s="72" t="s">
        <v>91</v>
      </c>
      <c r="C93" s="72"/>
      <c r="D93" s="72" t="s">
        <v>109</v>
      </c>
      <c r="E93" s="72"/>
      <c r="I93" s="68">
        <v>255</v>
      </c>
      <c r="J93" s="68"/>
      <c r="K93" s="68"/>
      <c r="L93" s="68"/>
      <c r="M93" s="68"/>
      <c r="N93" s="68"/>
      <c r="O93" s="68"/>
      <c r="P93" s="68"/>
      <c r="R93" s="68">
        <v>255</v>
      </c>
      <c r="S93" s="68"/>
      <c r="T93" s="68"/>
      <c r="U93" s="68"/>
      <c r="V93" s="68"/>
      <c r="W93" s="68"/>
      <c r="X93" s="68"/>
      <c r="Y93" s="68"/>
      <c r="AA93" s="68">
        <v>128</v>
      </c>
      <c r="AB93" s="68"/>
      <c r="AC93" s="68"/>
      <c r="AD93" s="68"/>
      <c r="AE93" s="68"/>
      <c r="AF93" s="68"/>
      <c r="AG93" s="68"/>
      <c r="AH93" s="68"/>
      <c r="AJ93" s="68">
        <v>0</v>
      </c>
      <c r="AK93" s="68"/>
      <c r="AL93" s="68"/>
      <c r="AM93" s="68"/>
      <c r="AN93" s="68"/>
      <c r="AO93" s="68"/>
      <c r="AP93" s="68"/>
      <c r="AQ93" s="68"/>
    </row>
    <row r="94" spans="1:46" ht="21" x14ac:dyDescent="0.4">
      <c r="A94" s="25" t="s">
        <v>24</v>
      </c>
      <c r="B94" s="72" t="s">
        <v>95</v>
      </c>
      <c r="C94" s="72"/>
      <c r="D94" s="73" t="s">
        <v>110</v>
      </c>
      <c r="E94" s="72"/>
      <c r="G94">
        <f>256-128</f>
        <v>128</v>
      </c>
    </row>
    <row r="97" spans="1:46" ht="18" x14ac:dyDescent="0.35">
      <c r="B97" s="51" t="s">
        <v>16</v>
      </c>
      <c r="C97" s="51" t="s">
        <v>17</v>
      </c>
      <c r="D97" s="51" t="s">
        <v>18</v>
      </c>
      <c r="E97" s="51" t="s">
        <v>19</v>
      </c>
      <c r="F97" s="35"/>
      <c r="G97" s="35"/>
      <c r="H97" s="35"/>
    </row>
    <row r="98" spans="1:46" ht="18" x14ac:dyDescent="0.35">
      <c r="A98" s="25" t="s">
        <v>23</v>
      </c>
      <c r="B98" s="35" t="s">
        <v>91</v>
      </c>
      <c r="C98" s="36" t="s">
        <v>97</v>
      </c>
      <c r="D98" s="36" t="s">
        <v>98</v>
      </c>
      <c r="E98" s="36" t="s">
        <v>96</v>
      </c>
    </row>
    <row r="99" spans="1:46" ht="18" x14ac:dyDescent="0.35">
      <c r="A99" s="25" t="s">
        <v>24</v>
      </c>
      <c r="B99" s="35" t="s">
        <v>95</v>
      </c>
      <c r="C99" s="36" t="s">
        <v>99</v>
      </c>
      <c r="D99" s="36" t="s">
        <v>100</v>
      </c>
      <c r="E99" s="36" t="s">
        <v>92</v>
      </c>
    </row>
    <row r="100" spans="1:46" ht="18.600000000000001" thickBot="1" x14ac:dyDescent="0.4">
      <c r="D100" s="35"/>
    </row>
    <row r="101" spans="1:46" ht="21.6" thickBot="1" x14ac:dyDescent="0.4">
      <c r="E101" s="35"/>
      <c r="F101" s="35"/>
      <c r="G101" s="35"/>
      <c r="H101" s="35"/>
      <c r="AA101" s="67">
        <v>128</v>
      </c>
      <c r="AB101" s="67">
        <v>64</v>
      </c>
      <c r="AC101" s="5">
        <v>32</v>
      </c>
      <c r="AD101" s="5">
        <v>16</v>
      </c>
      <c r="AE101" s="5">
        <v>8</v>
      </c>
      <c r="AF101" s="5">
        <v>4</v>
      </c>
      <c r="AG101" s="5">
        <v>2</v>
      </c>
      <c r="AH101" s="5">
        <v>1</v>
      </c>
      <c r="AJ101" s="5">
        <v>128</v>
      </c>
      <c r="AK101" s="5">
        <v>64</v>
      </c>
      <c r="AL101" s="5">
        <v>32</v>
      </c>
      <c r="AM101" s="5">
        <v>16</v>
      </c>
      <c r="AN101" s="5">
        <v>8</v>
      </c>
      <c r="AO101" s="5">
        <v>4</v>
      </c>
      <c r="AP101" s="5">
        <v>2</v>
      </c>
      <c r="AQ101" s="5">
        <v>1</v>
      </c>
      <c r="AS101" s="20" t="s">
        <v>101</v>
      </c>
    </row>
    <row r="102" spans="1:46" ht="21" x14ac:dyDescent="0.4">
      <c r="A102" s="25" t="s">
        <v>23</v>
      </c>
      <c r="B102" s="72" t="s">
        <v>91</v>
      </c>
      <c r="C102" s="72"/>
      <c r="D102" s="72" t="s">
        <v>105</v>
      </c>
      <c r="E102" s="72"/>
      <c r="F102" s="35"/>
      <c r="G102" s="35"/>
      <c r="H102" s="35"/>
      <c r="I102" s="74">
        <v>255</v>
      </c>
      <c r="J102" s="74"/>
      <c r="K102" s="74"/>
      <c r="L102" s="74"/>
      <c r="M102" s="74"/>
      <c r="N102" s="74"/>
      <c r="O102" s="74"/>
      <c r="P102" s="74"/>
      <c r="Q102" s="36"/>
      <c r="R102" s="74">
        <v>255</v>
      </c>
      <c r="S102" s="74"/>
      <c r="T102" s="74"/>
      <c r="U102" s="74"/>
      <c r="V102" s="74"/>
      <c r="W102" s="74"/>
      <c r="X102" s="74"/>
      <c r="Y102" s="74"/>
      <c r="Z102" s="36"/>
      <c r="AA102" s="70">
        <v>0</v>
      </c>
      <c r="AB102" s="70"/>
      <c r="AC102" s="70"/>
      <c r="AD102" s="70"/>
      <c r="AE102" s="70"/>
      <c r="AF102" s="70"/>
      <c r="AG102" s="70"/>
      <c r="AH102" s="70"/>
      <c r="AI102" s="36"/>
      <c r="AJ102" s="70">
        <v>0</v>
      </c>
      <c r="AK102" s="70"/>
      <c r="AL102" s="70"/>
      <c r="AM102" s="70"/>
      <c r="AN102" s="70"/>
      <c r="AO102" s="70"/>
      <c r="AP102" s="70"/>
      <c r="AQ102" s="70"/>
      <c r="AS102" s="35" t="s">
        <v>102</v>
      </c>
      <c r="AT102">
        <f>2^14</f>
        <v>16384</v>
      </c>
    </row>
    <row r="103" spans="1:46" ht="21" x14ac:dyDescent="0.4">
      <c r="A103" s="25" t="s">
        <v>24</v>
      </c>
      <c r="B103" s="72" t="s">
        <v>103</v>
      </c>
      <c r="C103" s="72"/>
      <c r="D103" s="73" t="s">
        <v>106</v>
      </c>
      <c r="E103" s="72"/>
      <c r="F103" s="35"/>
      <c r="G103" s="35"/>
      <c r="H103" s="35"/>
      <c r="I103" s="54">
        <v>1</v>
      </c>
      <c r="J103" s="54">
        <v>1</v>
      </c>
      <c r="K103" s="54">
        <v>1</v>
      </c>
      <c r="L103" s="54">
        <v>1</v>
      </c>
      <c r="M103" s="54">
        <v>1</v>
      </c>
      <c r="N103" s="54">
        <v>1</v>
      </c>
      <c r="O103" s="54">
        <v>1</v>
      </c>
      <c r="P103" s="54">
        <v>1</v>
      </c>
      <c r="R103" s="54">
        <v>1</v>
      </c>
      <c r="S103" s="54">
        <v>1</v>
      </c>
      <c r="T103" s="54">
        <v>1</v>
      </c>
      <c r="U103" s="54">
        <v>1</v>
      </c>
      <c r="V103" s="54">
        <v>1</v>
      </c>
      <c r="W103" s="54">
        <v>1</v>
      </c>
      <c r="X103" s="54">
        <v>1</v>
      </c>
      <c r="Y103" s="54">
        <v>1</v>
      </c>
      <c r="AA103" s="54">
        <v>1</v>
      </c>
      <c r="AB103" s="54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6" ht="21" x14ac:dyDescent="0.4">
      <c r="A104" s="25" t="s">
        <v>36</v>
      </c>
      <c r="B104" s="72" t="s">
        <v>95</v>
      </c>
      <c r="C104" s="72"/>
      <c r="D104" s="72" t="s">
        <v>107</v>
      </c>
      <c r="E104" s="72"/>
      <c r="F104" s="35"/>
      <c r="G104" s="35"/>
      <c r="H104" s="35"/>
      <c r="I104" s="68">
        <v>255</v>
      </c>
      <c r="J104" s="68"/>
      <c r="K104" s="68"/>
      <c r="L104" s="68"/>
      <c r="M104" s="68"/>
      <c r="N104" s="68"/>
      <c r="O104" s="68"/>
      <c r="P104" s="68"/>
      <c r="R104" s="68">
        <v>255</v>
      </c>
      <c r="S104" s="68"/>
      <c r="T104" s="68"/>
      <c r="U104" s="68"/>
      <c r="V104" s="68"/>
      <c r="W104" s="68"/>
      <c r="X104" s="68"/>
      <c r="Y104" s="68"/>
      <c r="AA104" s="68">
        <v>192</v>
      </c>
      <c r="AB104" s="68"/>
      <c r="AC104" s="68"/>
      <c r="AD104" s="68"/>
      <c r="AE104" s="68"/>
      <c r="AF104" s="68"/>
      <c r="AG104" s="68"/>
      <c r="AH104" s="68"/>
      <c r="AJ104" s="68">
        <v>0</v>
      </c>
      <c r="AK104" s="68"/>
      <c r="AL104" s="68"/>
      <c r="AM104" s="68"/>
      <c r="AN104" s="68"/>
      <c r="AO104" s="68"/>
      <c r="AP104" s="68"/>
      <c r="AQ104" s="68"/>
    </row>
    <row r="105" spans="1:46" ht="21" x14ac:dyDescent="0.4">
      <c r="A105" s="25" t="s">
        <v>37</v>
      </c>
      <c r="B105" s="72" t="s">
        <v>104</v>
      </c>
      <c r="C105" s="72"/>
      <c r="D105" s="73" t="s">
        <v>108</v>
      </c>
      <c r="E105" s="72"/>
      <c r="F105" s="35"/>
      <c r="G105" s="35"/>
      <c r="H105" s="35"/>
    </row>
    <row r="114" spans="1:46" ht="15" thickBot="1" x14ac:dyDescent="0.35"/>
    <row r="115" spans="1:46" ht="18.600000000000001" thickBot="1" x14ac:dyDescent="0.35">
      <c r="B115" s="65" t="s">
        <v>16</v>
      </c>
      <c r="C115" s="75" t="s">
        <v>22</v>
      </c>
      <c r="D115" s="75"/>
      <c r="E115" s="76"/>
    </row>
    <row r="116" spans="1:46" ht="21.6" thickBot="1" x14ac:dyDescent="0.35">
      <c r="A116" s="16" t="s">
        <v>7</v>
      </c>
      <c r="B116" s="43">
        <v>10</v>
      </c>
      <c r="C116" s="61">
        <v>0</v>
      </c>
      <c r="D116" s="61">
        <v>0</v>
      </c>
      <c r="E116" s="27">
        <v>0</v>
      </c>
      <c r="R116" s="5">
        <v>128</v>
      </c>
      <c r="S116" s="5">
        <v>64</v>
      </c>
      <c r="T116" s="5">
        <v>32</v>
      </c>
      <c r="U116" s="5">
        <v>16</v>
      </c>
      <c r="V116" s="5">
        <v>8</v>
      </c>
      <c r="W116" s="5">
        <v>4</v>
      </c>
      <c r="X116" s="5">
        <v>2</v>
      </c>
      <c r="Y116" s="5">
        <v>1</v>
      </c>
      <c r="AA116" s="5">
        <v>128</v>
      </c>
      <c r="AB116" s="5">
        <v>64</v>
      </c>
      <c r="AC116" s="5">
        <v>32</v>
      </c>
      <c r="AD116" s="5">
        <v>16</v>
      </c>
      <c r="AE116" s="5">
        <v>8</v>
      </c>
      <c r="AF116" s="5">
        <v>4</v>
      </c>
      <c r="AG116" s="5">
        <v>2</v>
      </c>
      <c r="AH116" s="5">
        <v>1</v>
      </c>
      <c r="AJ116" s="5">
        <v>128</v>
      </c>
      <c r="AK116" s="5">
        <v>64</v>
      </c>
      <c r="AL116" s="5">
        <v>32</v>
      </c>
      <c r="AM116" s="5">
        <v>16</v>
      </c>
      <c r="AN116" s="5">
        <v>8</v>
      </c>
      <c r="AO116" s="5">
        <v>4</v>
      </c>
      <c r="AP116" s="5">
        <v>2</v>
      </c>
      <c r="AQ116" s="5">
        <v>1</v>
      </c>
    </row>
    <row r="117" spans="1:46" ht="21" x14ac:dyDescent="0.3">
      <c r="A117" s="16" t="s">
        <v>9</v>
      </c>
      <c r="B117" s="40">
        <v>255</v>
      </c>
      <c r="C117" s="62">
        <v>0</v>
      </c>
      <c r="D117" s="62">
        <v>0</v>
      </c>
      <c r="E117" s="28">
        <v>0</v>
      </c>
      <c r="F117" s="20" t="s">
        <v>90</v>
      </c>
      <c r="I117" s="74">
        <v>255</v>
      </c>
      <c r="J117" s="74"/>
      <c r="K117" s="74"/>
      <c r="L117" s="74"/>
      <c r="M117" s="74"/>
      <c r="N117" s="74"/>
      <c r="O117" s="74"/>
      <c r="P117" s="74"/>
      <c r="Q117" s="36"/>
      <c r="R117" s="70">
        <v>0</v>
      </c>
      <c r="S117" s="70"/>
      <c r="T117" s="70"/>
      <c r="U117" s="70"/>
      <c r="V117" s="70"/>
      <c r="W117" s="70"/>
      <c r="X117" s="70"/>
      <c r="Y117" s="70"/>
      <c r="Z117" s="36"/>
      <c r="AA117" s="70">
        <v>0</v>
      </c>
      <c r="AB117" s="70"/>
      <c r="AC117" s="70"/>
      <c r="AD117" s="70"/>
      <c r="AE117" s="70"/>
      <c r="AF117" s="70"/>
      <c r="AG117" s="70"/>
      <c r="AH117" s="70"/>
      <c r="AI117" s="36"/>
      <c r="AJ117" s="70">
        <v>0</v>
      </c>
      <c r="AK117" s="70"/>
      <c r="AL117" s="70"/>
      <c r="AM117" s="70"/>
      <c r="AN117" s="70"/>
      <c r="AO117" s="70"/>
      <c r="AP117" s="70"/>
      <c r="AQ117" s="70"/>
      <c r="AR117" s="6"/>
      <c r="AS117" s="20" t="s">
        <v>90</v>
      </c>
    </row>
    <row r="118" spans="1:46" ht="21" x14ac:dyDescent="0.35">
      <c r="A118" s="17"/>
      <c r="B118" s="37"/>
      <c r="C118" s="37"/>
      <c r="D118" s="37"/>
      <c r="E118" s="37"/>
      <c r="F118" s="38"/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S118" s="35" t="s">
        <v>111</v>
      </c>
      <c r="AT118">
        <f>2^24</f>
        <v>16777216</v>
      </c>
    </row>
    <row r="119" spans="1:46" ht="21.6" thickBot="1" x14ac:dyDescent="0.45">
      <c r="A119" s="16"/>
      <c r="B119" s="64">
        <v>10</v>
      </c>
      <c r="C119" s="64">
        <v>0</v>
      </c>
      <c r="D119" s="64">
        <v>0</v>
      </c>
      <c r="E119" s="64">
        <v>0</v>
      </c>
      <c r="G119" s="63">
        <v>16777216</v>
      </c>
      <c r="H119" s="59">
        <f>G119/G120</f>
        <v>8388608</v>
      </c>
      <c r="I119" s="68">
        <v>255</v>
      </c>
      <c r="J119" s="68"/>
      <c r="K119" s="68"/>
      <c r="L119" s="68"/>
      <c r="M119" s="68"/>
      <c r="N119" s="68"/>
      <c r="O119" s="68"/>
      <c r="P119" s="68"/>
      <c r="R119" s="68">
        <v>0</v>
      </c>
      <c r="S119" s="68"/>
      <c r="T119" s="68"/>
      <c r="U119" s="68"/>
      <c r="V119" s="68"/>
      <c r="W119" s="68"/>
      <c r="X119" s="68"/>
      <c r="Y119" s="68"/>
      <c r="AA119" s="68">
        <v>0</v>
      </c>
      <c r="AB119" s="68"/>
      <c r="AC119" s="68"/>
      <c r="AD119" s="68"/>
      <c r="AE119" s="68"/>
      <c r="AF119" s="68"/>
      <c r="AG119" s="68"/>
      <c r="AH119" s="68"/>
      <c r="AJ119" s="68">
        <v>0</v>
      </c>
      <c r="AK119" s="68"/>
      <c r="AL119" s="68"/>
      <c r="AM119" s="68"/>
      <c r="AN119" s="68"/>
      <c r="AO119" s="68"/>
      <c r="AP119" s="68"/>
      <c r="AQ119" s="68"/>
    </row>
    <row r="120" spans="1:46" ht="21" x14ac:dyDescent="0.4">
      <c r="A120" s="16"/>
      <c r="B120" s="64">
        <v>10</v>
      </c>
      <c r="C120" s="64">
        <v>255</v>
      </c>
      <c r="D120" s="64">
        <v>255</v>
      </c>
      <c r="E120" s="64">
        <v>255</v>
      </c>
      <c r="G120" s="59">
        <v>2</v>
      </c>
      <c r="H120" s="29"/>
    </row>
    <row r="123" spans="1:46" ht="15" thickBot="1" x14ac:dyDescent="0.35"/>
    <row r="124" spans="1:46" ht="15" thickBot="1" x14ac:dyDescent="0.35">
      <c r="B124" s="71" t="s">
        <v>26</v>
      </c>
      <c r="C124" s="71"/>
      <c r="D124" s="71" t="s">
        <v>25</v>
      </c>
      <c r="E124" s="71"/>
      <c r="R124" s="67">
        <v>128</v>
      </c>
      <c r="S124" s="5">
        <v>64</v>
      </c>
      <c r="T124" s="5">
        <v>32</v>
      </c>
      <c r="U124" s="5">
        <v>16</v>
      </c>
      <c r="V124" s="5">
        <v>8</v>
      </c>
      <c r="W124" s="5">
        <v>4</v>
      </c>
      <c r="X124" s="5">
        <v>2</v>
      </c>
      <c r="Y124" s="5">
        <v>1</v>
      </c>
      <c r="AA124" s="5">
        <v>128</v>
      </c>
      <c r="AB124" s="5">
        <v>64</v>
      </c>
      <c r="AC124" s="5">
        <v>32</v>
      </c>
      <c r="AD124" s="5">
        <v>16</v>
      </c>
      <c r="AE124" s="5">
        <v>8</v>
      </c>
      <c r="AF124" s="5">
        <v>4</v>
      </c>
      <c r="AG124" s="5">
        <v>2</v>
      </c>
      <c r="AH124" s="5">
        <v>1</v>
      </c>
      <c r="AJ124" s="5">
        <v>128</v>
      </c>
      <c r="AK124" s="5">
        <v>64</v>
      </c>
      <c r="AL124" s="5">
        <v>32</v>
      </c>
      <c r="AM124" s="5">
        <v>16</v>
      </c>
      <c r="AN124" s="5">
        <v>8</v>
      </c>
      <c r="AO124" s="5">
        <v>4</v>
      </c>
      <c r="AP124" s="5">
        <v>2</v>
      </c>
      <c r="AQ124" s="5">
        <v>1</v>
      </c>
    </row>
    <row r="125" spans="1:46" ht="21" x14ac:dyDescent="0.4">
      <c r="A125" s="25" t="s">
        <v>23</v>
      </c>
      <c r="B125" s="72" t="s">
        <v>114</v>
      </c>
      <c r="C125" s="72"/>
      <c r="D125" s="73">
        <v>10127255255</v>
      </c>
      <c r="E125" s="72"/>
      <c r="I125" s="74">
        <v>255</v>
      </c>
      <c r="J125" s="74"/>
      <c r="K125" s="74"/>
      <c r="L125" s="74"/>
      <c r="M125" s="74"/>
      <c r="N125" s="74"/>
      <c r="O125" s="74"/>
      <c r="P125" s="74"/>
      <c r="Q125" s="36"/>
      <c r="R125" s="70">
        <v>0</v>
      </c>
      <c r="S125" s="70"/>
      <c r="T125" s="70"/>
      <c r="U125" s="70"/>
      <c r="V125" s="70"/>
      <c r="W125" s="70"/>
      <c r="X125" s="70"/>
      <c r="Y125" s="70"/>
      <c r="Z125" s="36"/>
      <c r="AA125" s="70">
        <v>0</v>
      </c>
      <c r="AB125" s="70"/>
      <c r="AC125" s="70"/>
      <c r="AD125" s="70"/>
      <c r="AE125" s="70"/>
      <c r="AF125" s="70"/>
      <c r="AG125" s="70"/>
      <c r="AH125" s="70"/>
      <c r="AI125" s="36"/>
      <c r="AJ125" s="70">
        <v>0</v>
      </c>
      <c r="AK125" s="70"/>
      <c r="AL125" s="70"/>
      <c r="AM125" s="70"/>
      <c r="AN125" s="70"/>
      <c r="AO125" s="70"/>
      <c r="AP125" s="70"/>
      <c r="AQ125" s="70"/>
      <c r="AS125" s="20" t="s">
        <v>112</v>
      </c>
    </row>
    <row r="126" spans="1:46" ht="21" x14ac:dyDescent="0.4">
      <c r="A126" s="25" t="s">
        <v>24</v>
      </c>
      <c r="B126" s="72" t="s">
        <v>115</v>
      </c>
      <c r="C126" s="72"/>
      <c r="D126" s="73">
        <v>10255255255</v>
      </c>
      <c r="E126" s="72"/>
      <c r="I126" s="54">
        <v>1</v>
      </c>
      <c r="J126" s="54">
        <v>1</v>
      </c>
      <c r="K126" s="54">
        <v>1</v>
      </c>
      <c r="L126" s="54">
        <v>1</v>
      </c>
      <c r="M126" s="54">
        <v>1</v>
      </c>
      <c r="N126" s="54">
        <v>1</v>
      </c>
      <c r="O126" s="54">
        <v>1</v>
      </c>
      <c r="P126" s="54">
        <v>1</v>
      </c>
      <c r="R126" s="54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S126" s="35" t="s">
        <v>113</v>
      </c>
      <c r="AT126">
        <f>2^23</f>
        <v>8388608</v>
      </c>
    </row>
    <row r="127" spans="1:46" x14ac:dyDescent="0.3">
      <c r="I127" s="68">
        <v>255</v>
      </c>
      <c r="J127" s="68"/>
      <c r="K127" s="68"/>
      <c r="L127" s="68"/>
      <c r="M127" s="68"/>
      <c r="N127" s="68"/>
      <c r="O127" s="68"/>
      <c r="P127" s="68"/>
      <c r="R127" s="68">
        <v>128</v>
      </c>
      <c r="S127" s="68"/>
      <c r="T127" s="68"/>
      <c r="U127" s="68"/>
      <c r="V127" s="68"/>
      <c r="W127" s="68"/>
      <c r="X127" s="68"/>
      <c r="Y127" s="68"/>
      <c r="AA127" s="68">
        <v>0</v>
      </c>
      <c r="AB127" s="68"/>
      <c r="AC127" s="68"/>
      <c r="AD127" s="68"/>
      <c r="AE127" s="68"/>
      <c r="AF127" s="68"/>
      <c r="AG127" s="68"/>
      <c r="AH127" s="68"/>
      <c r="AJ127" s="68">
        <v>0</v>
      </c>
      <c r="AK127" s="68"/>
      <c r="AL127" s="68"/>
      <c r="AM127" s="68"/>
      <c r="AN127" s="68"/>
      <c r="AO127" s="68"/>
      <c r="AP127" s="68"/>
      <c r="AQ127" s="68"/>
    </row>
    <row r="129" spans="1:7" x14ac:dyDescent="0.3">
      <c r="B129" s="60" t="s">
        <v>16</v>
      </c>
      <c r="C129" s="60" t="s">
        <v>17</v>
      </c>
      <c r="D129" s="60" t="s">
        <v>18</v>
      </c>
      <c r="E129" s="60" t="s">
        <v>19</v>
      </c>
    </row>
    <row r="130" spans="1:7" ht="18" x14ac:dyDescent="0.35">
      <c r="A130" s="25" t="s">
        <v>23</v>
      </c>
      <c r="B130" s="35" t="s">
        <v>114</v>
      </c>
      <c r="C130" s="36" t="s">
        <v>116</v>
      </c>
      <c r="D130" s="66">
        <f>E130-1</f>
        <v>10127255254</v>
      </c>
      <c r="E130" s="66">
        <v>10127255255</v>
      </c>
      <c r="F130" t="s">
        <v>112</v>
      </c>
      <c r="G130">
        <f>2^23</f>
        <v>8388608</v>
      </c>
    </row>
    <row r="131" spans="1:7" ht="18" x14ac:dyDescent="0.35">
      <c r="A131" s="25" t="s">
        <v>24</v>
      </c>
      <c r="B131" s="35" t="s">
        <v>115</v>
      </c>
      <c r="C131" s="36" t="s">
        <v>117</v>
      </c>
      <c r="D131" s="66">
        <f>E131-1</f>
        <v>10255255254</v>
      </c>
      <c r="E131" s="66">
        <v>10255255255</v>
      </c>
      <c r="F131" t="s">
        <v>112</v>
      </c>
      <c r="G131">
        <f>2^23</f>
        <v>8388608</v>
      </c>
    </row>
  </sheetData>
  <mergeCells count="166">
    <mergeCell ref="B103:C103"/>
    <mergeCell ref="D103:E103"/>
    <mergeCell ref="R91:Y91"/>
    <mergeCell ref="AA91:AH91"/>
    <mergeCell ref="AJ91:AQ91"/>
    <mergeCell ref="R93:Y93"/>
    <mergeCell ref="AA93:AH93"/>
    <mergeCell ref="AJ93:AQ93"/>
    <mergeCell ref="D102:E102"/>
    <mergeCell ref="I91:P91"/>
    <mergeCell ref="I93:P93"/>
    <mergeCell ref="I104:P104"/>
    <mergeCell ref="R85:Y85"/>
    <mergeCell ref="AA85:AH85"/>
    <mergeCell ref="AJ85:AQ85"/>
    <mergeCell ref="I102:P102"/>
    <mergeCell ref="R102:Y102"/>
    <mergeCell ref="AA102:AH102"/>
    <mergeCell ref="AJ102:AQ102"/>
    <mergeCell ref="AA25:AH25"/>
    <mergeCell ref="AJ25:AQ25"/>
    <mergeCell ref="I5:P5"/>
    <mergeCell ref="R5:Y5"/>
    <mergeCell ref="AA5:AH5"/>
    <mergeCell ref="AJ5:AQ5"/>
    <mergeCell ref="I23:AR23"/>
    <mergeCell ref="AA7:AH7"/>
    <mergeCell ref="AJ7:AQ7"/>
    <mergeCell ref="I19:P19"/>
    <mergeCell ref="R19:Y19"/>
    <mergeCell ref="AA19:AH19"/>
    <mergeCell ref="AJ19:AQ19"/>
    <mergeCell ref="I7:P7"/>
    <mergeCell ref="AA3:AH3"/>
    <mergeCell ref="AJ3:AQ3"/>
    <mergeCell ref="AU24:AY24"/>
    <mergeCell ref="R7:Y7"/>
    <mergeCell ref="I12:AR12"/>
    <mergeCell ref="I9:P9"/>
    <mergeCell ref="R9:Y9"/>
    <mergeCell ref="AA9:AH9"/>
    <mergeCell ref="AJ9:AQ9"/>
    <mergeCell ref="I11:P11"/>
    <mergeCell ref="R11:Y11"/>
    <mergeCell ref="AA11:AH11"/>
    <mergeCell ref="AJ11:AQ11"/>
    <mergeCell ref="B23:D23"/>
    <mergeCell ref="B33:C33"/>
    <mergeCell ref="B34:C34"/>
    <mergeCell ref="D33:E33"/>
    <mergeCell ref="D34:E34"/>
    <mergeCell ref="B32:C32"/>
    <mergeCell ref="D32:E32"/>
    <mergeCell ref="I3:P3"/>
    <mergeCell ref="R3:Y3"/>
    <mergeCell ref="I25:P25"/>
    <mergeCell ref="R25:Y25"/>
    <mergeCell ref="I34:P34"/>
    <mergeCell ref="R34:Y34"/>
    <mergeCell ref="AJ34:AQ34"/>
    <mergeCell ref="B42:C42"/>
    <mergeCell ref="D42:E42"/>
    <mergeCell ref="I43:P43"/>
    <mergeCell ref="R43:Y43"/>
    <mergeCell ref="AA43:AH43"/>
    <mergeCell ref="AJ43:AQ43"/>
    <mergeCell ref="B47:C47"/>
    <mergeCell ref="D47:E47"/>
    <mergeCell ref="B49:C49"/>
    <mergeCell ref="D49:E49"/>
    <mergeCell ref="B43:C43"/>
    <mergeCell ref="D43:E43"/>
    <mergeCell ref="B44:C44"/>
    <mergeCell ref="D44:E44"/>
    <mergeCell ref="B45:C45"/>
    <mergeCell ref="D45:E45"/>
    <mergeCell ref="AA34:AH34"/>
    <mergeCell ref="B58:C58"/>
    <mergeCell ref="D58:E58"/>
    <mergeCell ref="B59:C59"/>
    <mergeCell ref="D59:E59"/>
    <mergeCell ref="B60:C60"/>
    <mergeCell ref="D60:E60"/>
    <mergeCell ref="R48:Y48"/>
    <mergeCell ref="AA48:AH48"/>
    <mergeCell ref="AJ48:AQ48"/>
    <mergeCell ref="B57:C57"/>
    <mergeCell ref="D57:E57"/>
    <mergeCell ref="B53:C53"/>
    <mergeCell ref="D53:E53"/>
    <mergeCell ref="B54:C54"/>
    <mergeCell ref="D54:E54"/>
    <mergeCell ref="I48:P48"/>
    <mergeCell ref="B50:C50"/>
    <mergeCell ref="D50:E50"/>
    <mergeCell ref="B51:C51"/>
    <mergeCell ref="D51:E51"/>
    <mergeCell ref="B52:C52"/>
    <mergeCell ref="D52:E52"/>
    <mergeCell ref="B48:C48"/>
    <mergeCell ref="D48:E48"/>
    <mergeCell ref="AA70:AH70"/>
    <mergeCell ref="AJ70:AQ70"/>
    <mergeCell ref="I75:P75"/>
    <mergeCell ref="R75:Y75"/>
    <mergeCell ref="AA75:AH75"/>
    <mergeCell ref="AJ75:AQ75"/>
    <mergeCell ref="I58:P58"/>
    <mergeCell ref="R58:Y58"/>
    <mergeCell ref="AA58:AH58"/>
    <mergeCell ref="AJ58:AQ58"/>
    <mergeCell ref="I64:P64"/>
    <mergeCell ref="R64:Y64"/>
    <mergeCell ref="AA64:AH64"/>
    <mergeCell ref="AJ64:AQ64"/>
    <mergeCell ref="A73:B73"/>
    <mergeCell ref="A75:B75"/>
    <mergeCell ref="A76:B76"/>
    <mergeCell ref="A77:B77"/>
    <mergeCell ref="A78:B78"/>
    <mergeCell ref="A79:B79"/>
    <mergeCell ref="A74:B74"/>
    <mergeCell ref="I70:P70"/>
    <mergeCell ref="R70:Y70"/>
    <mergeCell ref="I117:P117"/>
    <mergeCell ref="R117:Y117"/>
    <mergeCell ref="AA117:AH117"/>
    <mergeCell ref="AJ117:AQ117"/>
    <mergeCell ref="C115:E115"/>
    <mergeCell ref="R104:Y104"/>
    <mergeCell ref="AA104:AH104"/>
    <mergeCell ref="AJ104:AQ104"/>
    <mergeCell ref="A80:B80"/>
    <mergeCell ref="A81:B81"/>
    <mergeCell ref="B104:C104"/>
    <mergeCell ref="D104:E104"/>
    <mergeCell ref="B105:C105"/>
    <mergeCell ref="D105:E105"/>
    <mergeCell ref="B83:C83"/>
    <mergeCell ref="D83:E83"/>
    <mergeCell ref="I85:P85"/>
    <mergeCell ref="B92:C92"/>
    <mergeCell ref="D92:E92"/>
    <mergeCell ref="B93:C93"/>
    <mergeCell ref="D93:E93"/>
    <mergeCell ref="B94:C94"/>
    <mergeCell ref="D94:E94"/>
    <mergeCell ref="B102:C102"/>
    <mergeCell ref="B124:C124"/>
    <mergeCell ref="D124:E124"/>
    <mergeCell ref="B125:C125"/>
    <mergeCell ref="D125:E125"/>
    <mergeCell ref="B126:C126"/>
    <mergeCell ref="D126:E126"/>
    <mergeCell ref="I125:P125"/>
    <mergeCell ref="R125:Y125"/>
    <mergeCell ref="AA125:AH125"/>
    <mergeCell ref="AJ125:AQ125"/>
    <mergeCell ref="I127:P127"/>
    <mergeCell ref="R127:Y127"/>
    <mergeCell ref="AA127:AH127"/>
    <mergeCell ref="AJ127:AQ127"/>
    <mergeCell ref="I119:P119"/>
    <mergeCell ref="R119:Y119"/>
    <mergeCell ref="AA119:AH119"/>
    <mergeCell ref="AJ119:AQ119"/>
  </mergeCells>
  <conditionalFormatting sqref="I18:AQ18">
    <cfRule type="cellIs" dxfId="3" priority="3" operator="equal">
      <formula>0</formula>
    </cfRule>
    <cfRule type="cellIs" dxfId="2" priority="4" operator="equal">
      <formula>1</formula>
    </cfRule>
  </conditionalFormatting>
  <conditionalFormatting sqref="I16:AH16">
    <cfRule type="cellIs" dxfId="1" priority="2" operator="equal">
      <formula>1</formula>
    </cfRule>
  </conditionalFormatting>
  <conditionalFormatting sqref="AJ16:AQ1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7:E27 B28:E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subrede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2021-05-02T17:46:36Z</dcterms:created>
  <dcterms:modified xsi:type="dcterms:W3CDTF">2021-05-11T17:34:16Z</dcterms:modified>
</cp:coreProperties>
</file>