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D:\Data Analytics Stuff\"/>
    </mc:Choice>
  </mc:AlternateContent>
  <xr:revisionPtr revIDLastSave="0" documentId="13_ncr:1_{F3A83FAB-95A3-42E9-BBA1-8E1A622E151C}" xr6:coauthVersionLast="47" xr6:coauthVersionMax="47" xr10:uidLastSave="{00000000-0000-0000-0000-000000000000}"/>
  <bookViews>
    <workbookView xWindow="30" yWindow="3930" windowWidth="20175" windowHeight="11385" xr2:uid="{00000000-000D-0000-FFFF-FFFF00000000}"/>
  </bookViews>
  <sheets>
    <sheet name="Sheet1" sheetId="1" r:id="rId1"/>
    <sheet name="Calculations" sheetId="2" r:id="rId2"/>
    <sheet name="Reasoning" sheetId="3" r:id="rId3"/>
    <sheet name="Table Summary"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7" i="4" l="1"/>
  <c r="E16" i="4"/>
  <c r="E15" i="4"/>
  <c r="D17" i="4"/>
  <c r="D16" i="4"/>
  <c r="D15" i="4"/>
  <c r="D20" i="4"/>
  <c r="C16" i="4"/>
  <c r="C21" i="4" s="1"/>
  <c r="C17" i="4"/>
  <c r="C15" i="4"/>
  <c r="C20" i="4" s="1"/>
  <c r="B16" i="4"/>
  <c r="B17" i="4"/>
  <c r="B15" i="4"/>
  <c r="B20" i="4" s="1"/>
  <c r="D21" i="4"/>
  <c r="D22" i="4"/>
  <c r="E22" i="4" s="1"/>
  <c r="C22" i="4"/>
  <c r="B21" i="4"/>
  <c r="B22" i="4"/>
  <c r="D25" i="4"/>
  <c r="C25" i="4"/>
  <c r="B25" i="4"/>
  <c r="C10" i="4"/>
  <c r="B5" i="4"/>
  <c r="B10" i="4" s="1"/>
  <c r="B6" i="4"/>
  <c r="B11" i="4" s="1"/>
  <c r="D4" i="4"/>
  <c r="D9" i="4" s="1"/>
  <c r="D5" i="4"/>
  <c r="D10" i="4" s="1"/>
  <c r="D6" i="4"/>
  <c r="D11" i="4" s="1"/>
  <c r="C6" i="4"/>
  <c r="C11" i="4" s="1"/>
  <c r="B4" i="4"/>
  <c r="B9" i="4" s="1"/>
  <c r="C5" i="4"/>
  <c r="C4" i="4"/>
  <c r="C9" i="4" s="1"/>
  <c r="B14" i="2"/>
  <c r="B13" i="2"/>
  <c r="B12" i="2"/>
  <c r="B9" i="2"/>
  <c r="B8" i="2"/>
  <c r="B7" i="2"/>
  <c r="B4" i="2"/>
  <c r="B3" i="2"/>
  <c r="B2" i="2"/>
  <c r="C12" i="4" l="1"/>
  <c r="D12" i="4"/>
  <c r="D23" i="4"/>
  <c r="D26" i="4"/>
  <c r="E21" i="4"/>
  <c r="C23" i="4"/>
  <c r="C26" i="4" s="1"/>
  <c r="B23" i="4"/>
  <c r="B26" i="4" s="1"/>
  <c r="E20" i="4"/>
  <c r="B12" i="4"/>
  <c r="E23" i="4" l="1"/>
</calcChain>
</file>

<file path=xl/sharedStrings.xml><?xml version="1.0" encoding="utf-8"?>
<sst xmlns="http://schemas.openxmlformats.org/spreadsheetml/2006/main" count="64" uniqueCount="42">
  <si>
    <t>Sales</t>
  </si>
  <si>
    <t>Unit Price</t>
  </si>
  <si>
    <t>Total Revenue</t>
  </si>
  <si>
    <t>Wood Used</t>
  </si>
  <si>
    <t>Cost of Wood</t>
  </si>
  <si>
    <t>Wood Total Spend</t>
  </si>
  <si>
    <t>Aluminum Used</t>
  </si>
  <si>
    <t>Cost of Aluminum</t>
  </si>
  <si>
    <t>Aluminum Total Spend</t>
  </si>
  <si>
    <t>Rubber Used</t>
  </si>
  <si>
    <t>Cost of Rubber</t>
  </si>
  <si>
    <t>Rubber Total Spend</t>
  </si>
  <si>
    <t>Fidget spinners</t>
  </si>
  <si>
    <t>Desks</t>
  </si>
  <si>
    <t>Bikes</t>
  </si>
  <si>
    <t>Units used for 1 Bike</t>
  </si>
  <si>
    <t>Wood</t>
  </si>
  <si>
    <t>Aluminum</t>
  </si>
  <si>
    <t>Rubber</t>
  </si>
  <si>
    <t>Total Rubber Refocused</t>
  </si>
  <si>
    <t>Total Aluminum Refocused</t>
  </si>
  <si>
    <t>Total Wood Refocused</t>
  </si>
  <si>
    <t>Bikes made with Materials Refocused</t>
  </si>
  <si>
    <t>Materials Refocused to Bikes</t>
  </si>
  <si>
    <t>Cost per</t>
  </si>
  <si>
    <t>Fidget Spinner</t>
  </si>
  <si>
    <t>Desk</t>
  </si>
  <si>
    <t>Bike</t>
  </si>
  <si>
    <t>Total Material Used</t>
  </si>
  <si>
    <t>Material Cost per Unit</t>
  </si>
  <si>
    <t>Total Cost per Unit</t>
  </si>
  <si>
    <t>Overall Cost</t>
  </si>
  <si>
    <t>Fidget Spinners</t>
  </si>
  <si>
    <t>Total Used</t>
  </si>
  <si>
    <t>Material Used per Unit</t>
  </si>
  <si>
    <t>Total Material Cost</t>
  </si>
  <si>
    <t>Overall Material Cost</t>
  </si>
  <si>
    <t>Revenue</t>
  </si>
  <si>
    <t>Profit</t>
  </si>
  <si>
    <r>
      <rPr>
        <b/>
        <sz val="13"/>
        <color rgb="FF000000"/>
        <rFont val="Arial"/>
        <family val="2"/>
        <scheme val="minor"/>
      </rPr>
      <t>Q1</t>
    </r>
    <r>
      <rPr>
        <sz val="13"/>
        <color rgb="FF000000"/>
        <rFont val="Arial"/>
        <family val="2"/>
        <scheme val="minor"/>
      </rPr>
      <t>. To determine which product was most popular, we simply went with the product with the highest amount of sales, which was Bikes at 60</t>
    </r>
  </si>
  <si>
    <r>
      <rPr>
        <b/>
        <sz val="13"/>
        <color rgb="FF000000"/>
        <rFont val="Arial"/>
        <family val="2"/>
        <scheme val="minor"/>
      </rPr>
      <t>Q2</t>
    </r>
    <r>
      <rPr>
        <sz val="13"/>
        <color rgb="FF000000"/>
        <rFont val="Arial"/>
        <family val="2"/>
        <scheme val="minor"/>
      </rPr>
      <t>. We determine how many resources we need to manufacture 1 Bike, which I got from my first table in the Calculation worksheet. In this case, rubber was the most utilized resource, and increasing the amount we buy would allow us to make more bikes.</t>
    </r>
  </si>
  <si>
    <r>
      <rPr>
        <b/>
        <sz val="13"/>
        <color rgb="FF000000"/>
        <rFont val="Arial"/>
        <family val="2"/>
        <scheme val="minor"/>
      </rPr>
      <t>Q3</t>
    </r>
    <r>
      <rPr>
        <sz val="13"/>
        <color rgb="FF000000"/>
        <rFont val="Arial"/>
        <family val="2"/>
        <scheme val="minor"/>
      </rPr>
      <t>. We would have to sum up all the resources in this instance and calculate how many raw units we can produce for each material. Rubber was our limiting factor in producing more since we could only complete 64.5 Bikes with the amount that we have.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</si>
</sst>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12" x14ac:knownFonts="1">
    <font>
      <sz val="10"/>
      <color rgb="FF000000"/>
      <name val="Arial"/>
      <scheme val="minor"/>
    </font>
    <font>
      <b/>
      <sz val="10"/>
      <color theme="1"/>
      <name val="Arial"/>
      <family val="2"/>
      <scheme val="minor"/>
    </font>
    <font>
      <sz val="10"/>
      <color theme="1"/>
      <name val="Arial"/>
      <family val="2"/>
      <scheme val="minor"/>
    </font>
    <font>
      <sz val="10"/>
      <color rgb="FF000000"/>
      <name val="Arial"/>
      <family val="2"/>
      <scheme val="minor"/>
    </font>
    <font>
      <sz val="11"/>
      <color rgb="FF3F3F76"/>
      <name val="Arial"/>
      <family val="2"/>
      <scheme val="minor"/>
    </font>
    <font>
      <b/>
      <sz val="10"/>
      <color rgb="FF000000"/>
      <name val="Arial"/>
      <family val="2"/>
      <scheme val="minor"/>
    </font>
    <font>
      <sz val="10"/>
      <color theme="2"/>
      <name val="Arial"/>
      <family val="2"/>
      <scheme val="minor"/>
    </font>
    <font>
      <sz val="10"/>
      <color theme="0"/>
      <name val="Arial"/>
      <family val="2"/>
      <scheme val="minor"/>
    </font>
    <font>
      <sz val="10"/>
      <color theme="5"/>
      <name val="Arial"/>
      <family val="2"/>
      <scheme val="minor"/>
    </font>
    <font>
      <sz val="10"/>
      <color theme="7"/>
      <name val="Arial"/>
      <family val="2"/>
      <scheme val="minor"/>
    </font>
    <font>
      <sz val="13"/>
      <color rgb="FF000000"/>
      <name val="Arial"/>
      <family val="2"/>
      <scheme val="minor"/>
    </font>
    <font>
      <b/>
      <sz val="13"/>
      <color rgb="FF000000"/>
      <name val="Arial"/>
      <family val="2"/>
      <scheme val="minor"/>
    </font>
  </fonts>
  <fills count="8">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59999389629810485"/>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44" fontId="3" fillId="0" borderId="0" applyFont="0" applyFill="0" applyBorder="0" applyAlignment="0" applyProtection="0"/>
    <xf numFmtId="0" fontId="4" fillId="2" borderId="1" applyNumberFormat="0" applyAlignment="0" applyProtection="0"/>
  </cellStyleXfs>
  <cellXfs count="20">
    <xf numFmtId="0" fontId="0"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xf numFmtId="164" fontId="2" fillId="0" borderId="0" xfId="0" applyNumberFormat="1" applyFont="1" applyAlignment="1"/>
    <xf numFmtId="0" fontId="3" fillId="0" borderId="0" xfId="0" applyFont="1" applyAlignment="1"/>
    <xf numFmtId="0" fontId="5" fillId="0" borderId="0" xfId="0" applyFont="1" applyAlignment="1"/>
    <xf numFmtId="0" fontId="6" fillId="3" borderId="0" xfId="0" applyFont="1" applyFill="1" applyAlignment="1"/>
    <xf numFmtId="0" fontId="7" fillId="4" borderId="0" xfId="0" applyFont="1" applyFill="1" applyAlignment="1"/>
    <xf numFmtId="44" fontId="0" fillId="0" borderId="0" xfId="1" applyFont="1" applyAlignment="1"/>
    <xf numFmtId="44" fontId="0" fillId="0" borderId="0" xfId="0" applyNumberFormat="1" applyFont="1" applyAlignment="1"/>
    <xf numFmtId="0" fontId="5" fillId="5" borderId="0" xfId="0" applyFont="1" applyFill="1" applyAlignment="1"/>
    <xf numFmtId="0" fontId="3" fillId="6" borderId="0" xfId="0" applyFont="1" applyFill="1" applyAlignment="1">
      <alignment horizontal="right"/>
    </xf>
    <xf numFmtId="0" fontId="3" fillId="7" borderId="0" xfId="0" applyFont="1" applyFill="1" applyAlignment="1">
      <alignment horizontal="right"/>
    </xf>
    <xf numFmtId="2" fontId="0" fillId="0" borderId="0" xfId="0" applyNumberFormat="1" applyFont="1" applyAlignment="1"/>
    <xf numFmtId="44" fontId="8" fillId="0" borderId="0" xfId="1" applyFont="1" applyAlignment="1"/>
    <xf numFmtId="44" fontId="9" fillId="0" borderId="0" xfId="1" applyFont="1" applyAlignment="1"/>
    <xf numFmtId="44" fontId="4" fillId="2" borderId="1" xfId="2" applyNumberFormat="1" applyAlignment="1"/>
    <xf numFmtId="0" fontId="4" fillId="2" borderId="1" xfId="2" applyAlignment="1"/>
    <xf numFmtId="0" fontId="10" fillId="0" borderId="0" xfId="0" applyFont="1" applyAlignment="1"/>
  </cellXfs>
  <cellStyles count="3">
    <cellStyle name="Currency" xfId="1" builtinId="4"/>
    <cellStyle name="Input" xfId="2" builtinId="20"/>
    <cellStyle name="Normal" xfId="0" builtinId="0"/>
  </cellStyles>
  <dxfs count="0"/>
  <tableStyles count="0" defaultTableStyle="TableStyleMedium2" defaultPivotStyle="PivotStyleLight16"/>
  <colors>
    <mruColors>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9"/>
  <sheetViews>
    <sheetView tabSelected="1" workbookViewId="0"/>
  </sheetViews>
  <sheetFormatPr defaultColWidth="12.5703125" defaultRowHeight="15.75" customHeight="1" x14ac:dyDescent="0.2"/>
  <cols>
    <col min="2" max="2" width="7" bestFit="1" customWidth="1"/>
    <col min="3" max="3" width="9.85546875" bestFit="1" customWidth="1"/>
    <col min="4" max="4" width="27.5703125" bestFit="1" customWidth="1"/>
    <col min="5" max="5" width="11.28515625" bestFit="1" customWidth="1"/>
    <col min="6" max="6" width="13.140625" bestFit="1" customWidth="1"/>
    <col min="7" max="7" width="35.7109375" bestFit="1" customWidth="1"/>
    <col min="8" max="8" width="15.42578125" bestFit="1" customWidth="1"/>
    <col min="9" max="9" width="17.28515625" bestFit="1" customWidth="1"/>
    <col min="10" max="10" width="22.28515625" bestFit="1" customWidth="1"/>
    <col min="12" max="12" width="14.42578125" bestFit="1" customWidth="1"/>
    <col min="13" max="13" width="19.42578125" bestFit="1" customWidth="1"/>
  </cols>
  <sheetData>
    <row r="1" spans="1:13" ht="12.75" x14ac:dyDescent="0.2">
      <c r="B1" s="1" t="s">
        <v>0</v>
      </c>
      <c r="C1" s="1" t="s">
        <v>1</v>
      </c>
      <c r="D1" s="1" t="s">
        <v>2</v>
      </c>
      <c r="E1" s="1" t="s">
        <v>3</v>
      </c>
      <c r="F1" s="1" t="s">
        <v>4</v>
      </c>
      <c r="G1" s="1" t="s">
        <v>5</v>
      </c>
      <c r="H1" s="1" t="s">
        <v>6</v>
      </c>
      <c r="I1" s="1" t="s">
        <v>7</v>
      </c>
      <c r="J1" s="1" t="s">
        <v>8</v>
      </c>
      <c r="K1" s="1" t="s">
        <v>9</v>
      </c>
      <c r="L1" s="1" t="s">
        <v>10</v>
      </c>
      <c r="M1" s="1" t="s">
        <v>11</v>
      </c>
    </row>
    <row r="2" spans="1:13" ht="12.75" x14ac:dyDescent="0.2">
      <c r="A2" s="2" t="s">
        <v>12</v>
      </c>
      <c r="B2" s="3">
        <v>50</v>
      </c>
      <c r="C2" s="4">
        <v>1</v>
      </c>
      <c r="D2" s="4">
        <v>50</v>
      </c>
      <c r="E2" s="3">
        <v>5</v>
      </c>
      <c r="F2" s="4">
        <v>50</v>
      </c>
      <c r="G2" s="4">
        <v>250</v>
      </c>
      <c r="H2" s="3">
        <v>5</v>
      </c>
      <c r="I2" s="4">
        <v>100</v>
      </c>
      <c r="J2" s="4">
        <v>500</v>
      </c>
      <c r="K2" s="3">
        <v>10</v>
      </c>
      <c r="L2" s="4">
        <v>25</v>
      </c>
      <c r="M2" s="4">
        <v>250</v>
      </c>
    </row>
    <row r="3" spans="1:13" ht="12.75" x14ac:dyDescent="0.2">
      <c r="A3" s="2" t="s">
        <v>13</v>
      </c>
      <c r="B3" s="3">
        <v>25</v>
      </c>
      <c r="C3" s="4">
        <v>300</v>
      </c>
      <c r="D3" s="4">
        <v>7500</v>
      </c>
      <c r="E3" s="3">
        <v>15</v>
      </c>
      <c r="F3" s="4">
        <v>50</v>
      </c>
      <c r="G3" s="4">
        <v>750</v>
      </c>
      <c r="H3" s="3">
        <v>5</v>
      </c>
      <c r="I3" s="4">
        <v>100</v>
      </c>
      <c r="J3" s="4">
        <v>500</v>
      </c>
      <c r="K3" s="3">
        <v>20</v>
      </c>
      <c r="L3" s="4">
        <v>25</v>
      </c>
      <c r="M3" s="4">
        <v>500</v>
      </c>
    </row>
    <row r="4" spans="1:13" ht="12.75" x14ac:dyDescent="0.2">
      <c r="A4" s="2" t="s">
        <v>14</v>
      </c>
      <c r="B4" s="3">
        <v>60</v>
      </c>
      <c r="C4" s="4">
        <v>200</v>
      </c>
      <c r="D4" s="4">
        <v>12000</v>
      </c>
      <c r="E4" s="3">
        <v>12</v>
      </c>
      <c r="F4" s="4">
        <v>50</v>
      </c>
      <c r="G4" s="4">
        <v>600</v>
      </c>
      <c r="H4" s="3">
        <v>30</v>
      </c>
      <c r="I4" s="4">
        <v>100</v>
      </c>
      <c r="J4" s="4">
        <v>3000</v>
      </c>
      <c r="K4" s="3">
        <v>400</v>
      </c>
      <c r="L4" s="4">
        <v>25</v>
      </c>
      <c r="M4" s="4">
        <v>10000</v>
      </c>
    </row>
    <row r="5" spans="1:13" ht="15.75" customHeight="1" x14ac:dyDescent="0.2">
      <c r="K5" s="5"/>
    </row>
    <row r="7" spans="1:13" ht="15.75" customHeight="1" x14ac:dyDescent="0.2">
      <c r="A7" s="2"/>
      <c r="D7" s="6"/>
      <c r="G7" s="6"/>
    </row>
    <row r="8" spans="1:13" ht="15.75" customHeight="1" x14ac:dyDescent="0.2">
      <c r="A8" s="2"/>
      <c r="D8" s="6"/>
      <c r="G8" s="6"/>
    </row>
    <row r="9" spans="1:13" ht="15.75" customHeight="1" x14ac:dyDescent="0.2">
      <c r="A9" s="2"/>
      <c r="D9" s="6"/>
      <c r="G9" s="6"/>
    </row>
    <row r="10" spans="1:13" ht="15.75" customHeight="1" x14ac:dyDescent="0.2">
      <c r="A10" s="2"/>
      <c r="D10" s="6"/>
      <c r="G10" s="6"/>
      <c r="H10" s="7"/>
    </row>
    <row r="19" spans="9:9" ht="15.75" customHeight="1" x14ac:dyDescent="0.2">
      <c r="I19"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6105-084D-4B93-A55A-3664EADEDD5D}">
  <dimension ref="A1:B14"/>
  <sheetViews>
    <sheetView workbookViewId="0">
      <selection activeCell="B4" sqref="B4"/>
    </sheetView>
  </sheetViews>
  <sheetFormatPr defaultRowHeight="12.75" x14ac:dyDescent="0.2"/>
  <cols>
    <col min="1" max="1" width="35.7109375" bestFit="1" customWidth="1"/>
    <col min="2" max="2" width="12" bestFit="1" customWidth="1"/>
  </cols>
  <sheetData>
    <row r="1" spans="1:2" x14ac:dyDescent="0.2">
      <c r="A1" s="2" t="s">
        <v>15</v>
      </c>
    </row>
    <row r="2" spans="1:2" x14ac:dyDescent="0.2">
      <c r="A2" s="2" t="s">
        <v>16</v>
      </c>
      <c r="B2">
        <f>Sheet1!E4/Sheet1!B4</f>
        <v>0.2</v>
      </c>
    </row>
    <row r="3" spans="1:2" x14ac:dyDescent="0.2">
      <c r="A3" s="2" t="s">
        <v>17</v>
      </c>
      <c r="B3">
        <f>Sheet1!H4/Sheet1!B4</f>
        <v>0.5</v>
      </c>
    </row>
    <row r="4" spans="1:2" x14ac:dyDescent="0.2">
      <c r="A4" s="2" t="s">
        <v>18</v>
      </c>
      <c r="B4">
        <f>Sheet1!K4/Sheet1!B4</f>
        <v>6.666666666666667</v>
      </c>
    </row>
    <row r="6" spans="1:2" x14ac:dyDescent="0.2">
      <c r="A6" s="6" t="s">
        <v>23</v>
      </c>
    </row>
    <row r="7" spans="1:2" x14ac:dyDescent="0.2">
      <c r="A7" s="6" t="s">
        <v>21</v>
      </c>
      <c r="B7">
        <f>SUM(Sheet1!E2:E4)</f>
        <v>32</v>
      </c>
    </row>
    <row r="8" spans="1:2" x14ac:dyDescent="0.2">
      <c r="A8" s="6" t="s">
        <v>20</v>
      </c>
      <c r="B8">
        <f>SUM(Sheet1!H2:H4)</f>
        <v>40</v>
      </c>
    </row>
    <row r="9" spans="1:2" x14ac:dyDescent="0.2">
      <c r="A9" s="6" t="s">
        <v>19</v>
      </c>
      <c r="B9">
        <f>SUM(Sheet1!K2:K4)</f>
        <v>430</v>
      </c>
    </row>
    <row r="11" spans="1:2" x14ac:dyDescent="0.2">
      <c r="A11" s="6" t="s">
        <v>22</v>
      </c>
    </row>
    <row r="12" spans="1:2" x14ac:dyDescent="0.2">
      <c r="A12" s="6" t="s">
        <v>16</v>
      </c>
      <c r="B12">
        <f>B7/B2</f>
        <v>160</v>
      </c>
    </row>
    <row r="13" spans="1:2" x14ac:dyDescent="0.2">
      <c r="A13" s="6" t="s">
        <v>17</v>
      </c>
      <c r="B13">
        <f>B8/B3</f>
        <v>80</v>
      </c>
    </row>
    <row r="14" spans="1:2" x14ac:dyDescent="0.2">
      <c r="A14" s="6" t="s">
        <v>18</v>
      </c>
      <c r="B14" s="8">
        <f>B9/B4</f>
        <v>64.5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2FB1-F2C7-4082-BC2B-82C14BE6772F}">
  <dimension ref="A1:A3"/>
  <sheetViews>
    <sheetView workbookViewId="0">
      <selection activeCell="R10" sqref="R10"/>
    </sheetView>
  </sheetViews>
  <sheetFormatPr defaultRowHeight="12.75" x14ac:dyDescent="0.2"/>
  <sheetData>
    <row r="1" spans="1:1" ht="16.5" x14ac:dyDescent="0.25">
      <c r="A1" s="19" t="s">
        <v>39</v>
      </c>
    </row>
    <row r="2" spans="1:1" ht="16.5" x14ac:dyDescent="0.25">
      <c r="A2" s="19" t="s">
        <v>40</v>
      </c>
    </row>
    <row r="3" spans="1:1" ht="16.5" x14ac:dyDescent="0.25">
      <c r="A3" s="19" t="s">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5F549-EDF8-4252-9898-E174BD77BF3E}">
  <dimension ref="A1:I26"/>
  <sheetViews>
    <sheetView workbookViewId="0">
      <selection activeCell="G14" sqref="G14"/>
    </sheetView>
  </sheetViews>
  <sheetFormatPr defaultRowHeight="12.75" x14ac:dyDescent="0.2"/>
  <cols>
    <col min="1" max="1" width="26.85546875" bestFit="1" customWidth="1"/>
    <col min="2" max="2" width="14.5703125" bestFit="1" customWidth="1"/>
    <col min="3" max="3" width="10.7109375" bestFit="1" customWidth="1"/>
    <col min="4" max="4" width="12.5703125" bestFit="1" customWidth="1"/>
    <col min="5" max="5" width="12" bestFit="1" customWidth="1"/>
    <col min="7" max="7" width="15" bestFit="1" customWidth="1"/>
    <col min="8" max="8" width="9.85546875" bestFit="1" customWidth="1"/>
  </cols>
  <sheetData>
    <row r="1" spans="1:9" x14ac:dyDescent="0.2">
      <c r="A1" s="5"/>
    </row>
    <row r="2" spans="1:9" x14ac:dyDescent="0.2">
      <c r="B2" s="6" t="s">
        <v>25</v>
      </c>
      <c r="C2" s="6" t="s">
        <v>26</v>
      </c>
      <c r="D2" s="6" t="s">
        <v>27</v>
      </c>
      <c r="G2" s="6" t="s">
        <v>24</v>
      </c>
    </row>
    <row r="3" spans="1:9" ht="14.25" x14ac:dyDescent="0.2">
      <c r="A3" s="11" t="s">
        <v>34</v>
      </c>
      <c r="G3" s="5" t="s">
        <v>16</v>
      </c>
      <c r="H3" s="17">
        <v>50</v>
      </c>
    </row>
    <row r="4" spans="1:9" ht="14.25" x14ac:dyDescent="0.2">
      <c r="A4" s="12" t="s">
        <v>16</v>
      </c>
      <c r="B4">
        <f>Sheet1!$E2/Sheet1!$B$2</f>
        <v>0.1</v>
      </c>
      <c r="C4">
        <f>Sheet1!E3/Sheet1!$B$3</f>
        <v>0.6</v>
      </c>
      <c r="D4">
        <f>Sheet1!E4/Sheet1!$B$4</f>
        <v>0.2</v>
      </c>
      <c r="G4" s="5" t="s">
        <v>17</v>
      </c>
      <c r="H4" s="17">
        <v>100</v>
      </c>
    </row>
    <row r="5" spans="1:9" ht="14.25" x14ac:dyDescent="0.2">
      <c r="A5" s="12" t="s">
        <v>17</v>
      </c>
      <c r="B5">
        <f>Sheet1!H2/Sheet1!$B$2</f>
        <v>0.1</v>
      </c>
      <c r="C5">
        <f>Sheet1!H3/Sheet1!$B$3</f>
        <v>0.2</v>
      </c>
      <c r="D5">
        <f>Sheet1!H4/Sheet1!$B$4</f>
        <v>0.5</v>
      </c>
      <c r="G5" s="5" t="s">
        <v>18</v>
      </c>
      <c r="H5" s="17">
        <v>25</v>
      </c>
    </row>
    <row r="6" spans="1:9" x14ac:dyDescent="0.2">
      <c r="A6" s="12" t="s">
        <v>18</v>
      </c>
      <c r="B6">
        <f>Sheet1!K2/Sheet1!$B$2</f>
        <v>0.2</v>
      </c>
      <c r="C6">
        <f>Sheet1!K3/Sheet1!$B$3</f>
        <v>0.8</v>
      </c>
      <c r="D6" s="14">
        <f>Sheet1!K4/Sheet1!$B$4</f>
        <v>6.666666666666667</v>
      </c>
    </row>
    <row r="7" spans="1:9" x14ac:dyDescent="0.2">
      <c r="G7" s="1" t="s">
        <v>1</v>
      </c>
      <c r="I7" s="6" t="s">
        <v>0</v>
      </c>
    </row>
    <row r="8" spans="1:9" ht="14.25" x14ac:dyDescent="0.2">
      <c r="A8" s="11" t="s">
        <v>29</v>
      </c>
      <c r="G8" s="3" t="s">
        <v>32</v>
      </c>
      <c r="H8" s="17">
        <v>1</v>
      </c>
      <c r="I8" s="18">
        <v>50</v>
      </c>
    </row>
    <row r="9" spans="1:9" ht="14.25" x14ac:dyDescent="0.2">
      <c r="A9" s="12" t="s">
        <v>16</v>
      </c>
      <c r="B9" s="9">
        <f>B4*H3</f>
        <v>5</v>
      </c>
      <c r="C9" s="9">
        <f>C4*H3</f>
        <v>30</v>
      </c>
      <c r="D9" s="9">
        <f>D4*H3</f>
        <v>10</v>
      </c>
      <c r="G9" s="3" t="s">
        <v>13</v>
      </c>
      <c r="H9" s="17">
        <v>300</v>
      </c>
      <c r="I9" s="18">
        <v>25</v>
      </c>
    </row>
    <row r="10" spans="1:9" ht="14.25" x14ac:dyDescent="0.2">
      <c r="A10" s="12" t="s">
        <v>17</v>
      </c>
      <c r="B10" s="9">
        <f>B5*H4</f>
        <v>10</v>
      </c>
      <c r="C10" s="9">
        <f>C5*H4</f>
        <v>20</v>
      </c>
      <c r="D10" s="9">
        <f>D5*H4</f>
        <v>50</v>
      </c>
      <c r="G10" s="3" t="s">
        <v>14</v>
      </c>
      <c r="H10" s="17">
        <v>200</v>
      </c>
      <c r="I10" s="18">
        <v>60</v>
      </c>
    </row>
    <row r="11" spans="1:9" x14ac:dyDescent="0.2">
      <c r="A11" s="12" t="s">
        <v>18</v>
      </c>
      <c r="B11" s="9">
        <f>B6*H5</f>
        <v>5</v>
      </c>
      <c r="C11" s="9">
        <f>C6*H5</f>
        <v>20</v>
      </c>
      <c r="D11" s="9">
        <f>D6*H5</f>
        <v>166.66666666666669</v>
      </c>
    </row>
    <row r="12" spans="1:9" x14ac:dyDescent="0.2">
      <c r="A12" s="13" t="s">
        <v>30</v>
      </c>
      <c r="B12" s="9">
        <f>SUM(B9:B11)</f>
        <v>20</v>
      </c>
      <c r="C12" s="9">
        <f>SUM(C9:C11)</f>
        <v>70</v>
      </c>
      <c r="D12" s="9">
        <f>SUM(D9:D11)</f>
        <v>226.66666666666669</v>
      </c>
    </row>
    <row r="14" spans="1:9" x14ac:dyDescent="0.2">
      <c r="A14" s="11" t="s">
        <v>28</v>
      </c>
      <c r="E14" s="11" t="s">
        <v>33</v>
      </c>
    </row>
    <row r="15" spans="1:9" x14ac:dyDescent="0.2">
      <c r="A15" s="12" t="s">
        <v>16</v>
      </c>
      <c r="B15">
        <f>B4*$I$8</f>
        <v>5</v>
      </c>
      <c r="C15">
        <f>C4*$I$9</f>
        <v>15</v>
      </c>
      <c r="D15">
        <f>D4*$I$10</f>
        <v>12</v>
      </c>
      <c r="E15">
        <f>SUM(B15:D15)</f>
        <v>32</v>
      </c>
    </row>
    <row r="16" spans="1:9" x14ac:dyDescent="0.2">
      <c r="A16" s="12" t="s">
        <v>17</v>
      </c>
      <c r="B16">
        <f t="shared" ref="B16:B17" si="0">B5*$I$8</f>
        <v>5</v>
      </c>
      <c r="C16">
        <f t="shared" ref="C16:C17" si="1">C5*$I$9</f>
        <v>5</v>
      </c>
      <c r="D16">
        <f>D5*$I$10</f>
        <v>30</v>
      </c>
      <c r="E16">
        <f>SUM(B16:D16)</f>
        <v>40</v>
      </c>
    </row>
    <row r="17" spans="1:5" x14ac:dyDescent="0.2">
      <c r="A17" s="12" t="s">
        <v>18</v>
      </c>
      <c r="B17">
        <f t="shared" si="0"/>
        <v>10</v>
      </c>
      <c r="C17">
        <f t="shared" si="1"/>
        <v>20</v>
      </c>
      <c r="D17">
        <f>D6*$I$10</f>
        <v>400</v>
      </c>
      <c r="E17">
        <f>SUM(B17:D17)</f>
        <v>430</v>
      </c>
    </row>
    <row r="19" spans="1:5" x14ac:dyDescent="0.2">
      <c r="A19" s="11" t="s">
        <v>35</v>
      </c>
      <c r="E19" s="11" t="s">
        <v>31</v>
      </c>
    </row>
    <row r="20" spans="1:5" x14ac:dyDescent="0.2">
      <c r="A20" s="12" t="s">
        <v>16</v>
      </c>
      <c r="B20" s="9">
        <f>B15*H3</f>
        <v>250</v>
      </c>
      <c r="C20" s="9">
        <f>C15*H3</f>
        <v>750</v>
      </c>
      <c r="D20" s="9">
        <f>D15*H3</f>
        <v>600</v>
      </c>
      <c r="E20" s="10">
        <f>SUM(B20:D20)</f>
        <v>1600</v>
      </c>
    </row>
    <row r="21" spans="1:5" x14ac:dyDescent="0.2">
      <c r="A21" s="12" t="s">
        <v>17</v>
      </c>
      <c r="B21" s="9">
        <f t="shared" ref="B21:B22" si="2">B16*H4</f>
        <v>500</v>
      </c>
      <c r="C21" s="9">
        <f t="shared" ref="C21:C22" si="3">C16*H4</f>
        <v>500</v>
      </c>
      <c r="D21" s="9">
        <f t="shared" ref="D21:D22" si="4">D16*H4</f>
        <v>3000</v>
      </c>
      <c r="E21" s="10">
        <f>SUM(B21:D21)</f>
        <v>4000</v>
      </c>
    </row>
    <row r="22" spans="1:5" x14ac:dyDescent="0.2">
      <c r="A22" s="12" t="s">
        <v>18</v>
      </c>
      <c r="B22" s="9">
        <f t="shared" si="2"/>
        <v>250</v>
      </c>
      <c r="C22" s="9">
        <f t="shared" si="3"/>
        <v>500</v>
      </c>
      <c r="D22" s="9">
        <f t="shared" si="4"/>
        <v>10000</v>
      </c>
      <c r="E22" s="10">
        <f>SUM(B22:D22)</f>
        <v>10750</v>
      </c>
    </row>
    <row r="23" spans="1:5" x14ac:dyDescent="0.2">
      <c r="A23" s="13" t="s">
        <v>36</v>
      </c>
      <c r="B23" s="9">
        <f>SUM(B20:B22)</f>
        <v>1000</v>
      </c>
      <c r="C23" s="9">
        <f>SUM(C20:C22)</f>
        <v>1750</v>
      </c>
      <c r="D23" s="9">
        <f>SUM(D20:D22)</f>
        <v>13600</v>
      </c>
      <c r="E23" s="10">
        <f>SUM(B23:D23)</f>
        <v>16350</v>
      </c>
    </row>
    <row r="25" spans="1:5" x14ac:dyDescent="0.2">
      <c r="A25" s="11" t="s">
        <v>37</v>
      </c>
      <c r="B25" s="9">
        <f>H8*I8</f>
        <v>50</v>
      </c>
      <c r="C25" s="9">
        <f>H9*I9</f>
        <v>7500</v>
      </c>
      <c r="D25" s="9">
        <f>H10*I10</f>
        <v>12000</v>
      </c>
    </row>
    <row r="26" spans="1:5" x14ac:dyDescent="0.2">
      <c r="A26" s="11" t="s">
        <v>38</v>
      </c>
      <c r="B26" s="15">
        <f>B25-B23</f>
        <v>-950</v>
      </c>
      <c r="C26" s="16">
        <f t="shared" ref="C26:D26" si="5">C25-C23</f>
        <v>5750</v>
      </c>
      <c r="D26" s="15">
        <f t="shared" si="5"/>
        <v>-1600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Calculations</vt:lpstr>
      <vt:lpstr>Reasoning</vt:lpstr>
      <vt:lpstr>Table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Darrel Dimla</cp:lastModifiedBy>
  <dcterms:created xsi:type="dcterms:W3CDTF">2022-04-09T19:52:58Z</dcterms:created>
  <dcterms:modified xsi:type="dcterms:W3CDTF">2022-04-09T19:57:16Z</dcterms:modified>
</cp:coreProperties>
</file>