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<sst xmlns="http://schemas.openxmlformats.org/spreadsheetml/2006/main" count="17" uniqueCount="17">
  <si>
    <t>nome das pessoas</t>
  </si>
  <si>
    <t>valor inicial</t>
  </si>
  <si>
    <t>valor ingresso</t>
  </si>
  <si>
    <t>fila rapida</t>
  </si>
  <si>
    <t>valor lanche</t>
  </si>
  <si>
    <t>valor almoço</t>
  </si>
  <si>
    <t>valor total</t>
  </si>
  <si>
    <t>valor restante</t>
  </si>
  <si>
    <t>mensagem</t>
  </si>
  <si>
    <t>% de gastos</t>
  </si>
  <si>
    <t>pessoa a</t>
  </si>
  <si>
    <t xml:space="preserve">pessoa b </t>
  </si>
  <si>
    <t>pessoa c</t>
  </si>
  <si>
    <t>pessoa d</t>
  </si>
  <si>
    <t>pessoa e</t>
  </si>
  <si>
    <t>pessoa f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</si>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</sst>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b/>
      <color rgb="FF000000"/>
      <name val="Arial"/>
      <scheme val="minor"/>
    </font>
    <font>
      <color rgb="FF000000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  <fill>
      <patternFill patternType="solid">
        <fgColor rgb="FFE06666"/>
        <bgColor rgb="FFE06666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2" fontId="2" numFmtId="10" xfId="0" applyFill="1" applyFont="1" applyNumberFormat="1"/>
    <xf borderId="0" fillId="3" fontId="2" numFmtId="10" xfId="0" applyFill="1" applyFont="1" applyNumberFormat="1"/>
    <xf borderId="0" fillId="0" fontId="1" numFmtId="0" xfId="0" applyAlignment="1" applyFont="1">
      <alignment readingOrder="0"/>
    </xf>
    <xf borderId="0" fillId="0" fontId="1" numFmtId="0" xfId="0" applyFont="1"/>
    <xf borderId="0" fillId="0" fontId="3" numFmtId="0" xfId="0" applyFont="1"/>
    <xf borderId="0" fillId="4" fontId="4" numFmtId="0" xfId="0" applyFill="1" applyFont="1"/>
    <xf borderId="0" fillId="5" fontId="2" numFmtId="0" xfId="0" applyFill="1" applyFont="1"/>
    <xf borderId="0" fillId="0" fontId="2" numFmtId="0" xfId="0" applyAlignment="1" applyFont="1">
      <alignment horizontal="center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Página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valor total versus nome das pessoas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'Página1'!$G$1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'Página1'!$A$2:$A$7</c:f>
            </c:strRef>
          </c:cat>
          <c:val>
            <c:numRef>
              <c:f>'Página1'!$G$2:$G$7</c:f>
              <c:numCache/>
            </c:numRef>
          </c:val>
        </c:ser>
        <c:axId val="400652116"/>
        <c:axId val="721494770"/>
      </c:barChart>
      <c:catAx>
        <c:axId val="4006521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nome das pessoas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21494770"/>
      </c:catAx>
      <c:valAx>
        <c:axId val="7214947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valor total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0065211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9</xdr:row>
      <xdr:rowOff>19050</xdr:rowOff>
    </xdr:from>
    <xdr:ext cx="3600450" cy="256222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headerRowCount="0" ref="G10" displayName="Table_1" name="Table_1" id="1">
  <tableColumns count="1">
    <tableColumn name="Column1" id="1"/>
  </tableColumns>
  <tableStyleInfo name="Página1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>
      <c r="A2" s="2" t="s">
        <v>10</v>
      </c>
      <c r="B2" s="2">
        <v>50.0</v>
      </c>
      <c r="C2" s="2">
        <v>25.0</v>
      </c>
      <c r="D2" s="2">
        <v>2.0</v>
      </c>
      <c r="E2" s="2">
        <v>15.0</v>
      </c>
      <c r="G2" s="3">
        <f>25+4+4+15</f>
        <v>48</v>
      </c>
      <c r="H2" s="2">
        <v>2.0</v>
      </c>
      <c r="I2" s="3" t="str">
        <f t="shared" ref="I2:I7" si="1">IF(H2&lt;0,"iii ja deu!","arrasou")</f>
        <v>arrasou</v>
      </c>
      <c r="J2" s="4">
        <f t="shared" ref="J2:J7" si="2">G2/B2</f>
        <v>0.96</v>
      </c>
    </row>
    <row r="3">
      <c r="A3" s="2" t="s">
        <v>11</v>
      </c>
      <c r="B3" s="2">
        <v>50.0</v>
      </c>
      <c r="C3" s="2">
        <v>25.0</v>
      </c>
      <c r="F3" s="2">
        <v>20.0</v>
      </c>
      <c r="G3" s="3">
        <f>25+20</f>
        <v>45</v>
      </c>
      <c r="H3" s="2">
        <v>5.0</v>
      </c>
      <c r="I3" s="3" t="str">
        <f t="shared" si="1"/>
        <v>arrasou</v>
      </c>
      <c r="J3" s="4">
        <f t="shared" si="2"/>
        <v>0.9</v>
      </c>
    </row>
    <row r="4">
      <c r="A4" s="2" t="s">
        <v>12</v>
      </c>
      <c r="B4" s="2">
        <v>50.0</v>
      </c>
      <c r="C4" s="2">
        <v>25.0</v>
      </c>
      <c r="D4" s="2">
        <v>3.0</v>
      </c>
      <c r="E4" s="2">
        <v>15.0</v>
      </c>
      <c r="G4" s="3">
        <f>25+4+4+4+15</f>
        <v>52</v>
      </c>
      <c r="H4" s="2">
        <v>-2.0</v>
      </c>
      <c r="I4" s="3" t="str">
        <f t="shared" si="1"/>
        <v>iii ja deu!</v>
      </c>
      <c r="J4" s="5">
        <f t="shared" si="2"/>
        <v>1.04</v>
      </c>
    </row>
    <row r="5">
      <c r="A5" s="2" t="s">
        <v>13</v>
      </c>
      <c r="B5" s="2">
        <v>50.0</v>
      </c>
      <c r="C5" s="2">
        <v>25.0</v>
      </c>
      <c r="E5" s="2">
        <v>15.0</v>
      </c>
      <c r="G5" s="3">
        <f>25+15</f>
        <v>40</v>
      </c>
      <c r="H5" s="2">
        <v>10.0</v>
      </c>
      <c r="I5" s="3" t="str">
        <f t="shared" si="1"/>
        <v>arrasou</v>
      </c>
      <c r="J5" s="4">
        <f t="shared" si="2"/>
        <v>0.8</v>
      </c>
    </row>
    <row r="6">
      <c r="A6" s="2" t="s">
        <v>14</v>
      </c>
      <c r="B6" s="2">
        <v>50.0</v>
      </c>
      <c r="C6" s="2">
        <v>25.0</v>
      </c>
      <c r="D6" s="2">
        <v>2.0</v>
      </c>
      <c r="F6" s="2">
        <v>20.0</v>
      </c>
      <c r="G6" s="3">
        <f t="shared" ref="G6:G7" si="3">25+4+4+20</f>
        <v>53</v>
      </c>
      <c r="H6" s="2">
        <v>-3.0</v>
      </c>
      <c r="I6" s="3" t="str">
        <f t="shared" si="1"/>
        <v>iii ja deu!</v>
      </c>
      <c r="J6" s="5">
        <f t="shared" si="2"/>
        <v>1.06</v>
      </c>
    </row>
    <row r="7">
      <c r="A7" s="2" t="s">
        <v>15</v>
      </c>
      <c r="B7" s="2">
        <v>50.0</v>
      </c>
      <c r="C7" s="2">
        <v>25.0</v>
      </c>
      <c r="D7" s="2">
        <v>2.0</v>
      </c>
      <c r="F7" s="2">
        <v>20.0</v>
      </c>
      <c r="G7" s="3">
        <f t="shared" si="3"/>
        <v>53</v>
      </c>
      <c r="H7" s="2">
        <v>-3.0</v>
      </c>
      <c r="I7" s="3" t="str">
        <f t="shared" si="1"/>
        <v>iii ja deu!</v>
      </c>
      <c r="J7" s="5">
        <f t="shared" si="2"/>
        <v>1.06</v>
      </c>
    </row>
    <row r="9">
      <c r="A9" s="6" t="s">
        <v>16</v>
      </c>
      <c r="B9" s="7">
        <f t="shared" ref="B9:C9" si="4">SUM(B2:B7)</f>
        <v>300</v>
      </c>
      <c r="C9" s="7">
        <f t="shared" si="4"/>
        <v>150</v>
      </c>
      <c r="D9" s="8">
        <f t="shared" ref="D9:F9" si="5">COUNTA(D2:D7)</f>
        <v>4</v>
      </c>
      <c r="E9" s="8">
        <f t="shared" si="5"/>
        <v>3</v>
      </c>
      <c r="F9" s="8">
        <f t="shared" si="5"/>
        <v>3</v>
      </c>
    </row>
    <row r="10">
      <c r="G10" s="9">
        <f>MAX(G2:G6)</f>
        <v>53</v>
      </c>
    </row>
    <row r="11">
      <c r="G11" s="10">
        <f>MIN(G2:G7)</f>
        <v>40</v>
      </c>
    </row>
    <row r="18">
      <c r="E18" s="11"/>
    </row>
  </sheetData>
  <drawing r:id="rId1"/>
  <tableParts count="1">
    <tablePart r:id="rId3"/>
  </tableParts>
</worksheet>
</file>