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esenvolvimento\desafio-excel-dio\"/>
    </mc:Choice>
  </mc:AlternateContent>
  <bookViews>
    <workbookView xWindow="0" yWindow="0" windowWidth="21570" windowHeight="8055" activeTab="3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<sst xmlns="http://schemas.openxmlformats.org/spreadsheetml/2006/main" count="73" uniqueCount="38">
  <si>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</si>
  <si>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</si>
  <si>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</si>
  <si>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</si>
  <si>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</si>
  <si>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</si>
  <si>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</si>
  <si>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</si>
  <si>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</si>
  <si>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</si>
  <si>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 Bancaria</t>
  </si>
  <si>
    <t>Recebido</t>
  </si>
  <si>
    <t>SAÍDA</t>
  </si>
  <si>
    <t>Alimentação</t>
  </si>
  <si>
    <t>Mercado</t>
  </si>
  <si>
    <t>Débito</t>
  </si>
  <si>
    <t>Pendente</t>
  </si>
  <si>
    <t>Lazer</t>
  </si>
  <si>
    <t>Jogos</t>
  </si>
  <si>
    <t>Cartão de Credito</t>
  </si>
  <si>
    <t>Pago</t>
  </si>
  <si>
    <t>Rótulos de Linha</t>
  </si>
  <si>
    <t>Total Geral</t>
  </si>
  <si>
    <t>Soma de Valor</t>
  </si>
  <si>
    <t xml:space="preserve"> </t>
  </si>
  <si>
    <t>mês</t>
  </si>
  <si>
    <t>Data de Lançamento</t>
  </si>
  <si>
    <t>Depósito Reservado</t>
  </si>
  <si>
    <t>Total Reservado</t>
  </si>
  <si>
    <t>Meta de Reserva</t>
  </si>
  <si>
    <t>Estudo</t>
  </si>
  <si>
    <t>Curso</t>
  </si>
  <si>
    <t>Pós</t>
  </si>
  <si>
    <t>Transporte</t>
  </si>
  <si>
    <t>Onibus</t>
  </si>
  <si>
    <t>Trem</t>
  </si>
  <si>
    <t>Ifood</t>
  </si>
  <si>
    <t>Almoço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</si>
</sst>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C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4" fillId="0" borderId="0" xfId="0" applyFont="1"/>
    <xf numFmtId="0" fontId="2" fillId="3" borderId="0" xfId="0" applyFont="1" applyFill="1"/>
    <xf numFmtId="0" fontId="3" fillId="5" borderId="0" xfId="0" applyFont="1" applyFill="1"/>
    <xf numFmtId="0" fontId="1" fillId="2" borderId="1" xfId="1"/>
  </cellXfs>
  <cellStyles count="2">
    <cellStyle name="Entrada" xfId="1" builtinId="20"/>
    <cellStyle name="Normal" xfId="0" builtinId="0"/>
  </cellStyles>
  <dxfs count="8">
    <dxf>
      <numFmt numFmtId="164" formatCode="&quot;R$&quot;#,##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3300"/>
        </patternFill>
      </fill>
    </dxf>
    <dxf>
      <numFmt numFmtId="164" formatCode="&quot;R$&quot;#,##0.00"/>
    </dxf>
    <dxf>
      <numFmt numFmtId="1" formatCode="0"/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CC330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>
      <tableStyleElement type="wholeTable" dxfId="7"/>
      <tableStyleElement type="headerRow" dxfId="6"/>
    </tableStyle>
  </tableStyles>
  <colors>
    <mruColors>
      <color rgb="FFFF3300"/>
      <color rgb="FFCC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[desafio-excel.xlsx]Controller!Tabela dinâmica1</c:name>
    <c:fmtId val="0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Controller!$E$7:$E$11</c:f>
              <c:strCache>
                <c:ptCount val="4"/>
                <c:pt idx="0">
                  <c:v>Alimentação</c:v>
                </c:pt>
                <c:pt idx="1">
                  <c:v>Lazer</c:v>
                </c:pt>
                <c:pt idx="2">
                  <c:v>Estudo</c:v>
                </c:pt>
                <c:pt idx="3">
                  <c:v>Transporte</c:v>
                </c:pt>
              </c:strCache>
            </c:strRef>
          </c:cat>
          <c:val>
            <c:numRef>
              <c:f>Controller!$F$7:$F$11</c:f>
              <c:numCache>
                <c:formatCode>"R$"#,##0.00</c:formatCode>
                <c:ptCount val="4"/>
                <c:pt idx="0">
                  <c:v>800</c:v>
                </c:pt>
                <c:pt idx="1">
                  <c:v>250</c:v>
                </c:pt>
                <c:pt idx="2">
                  <c:v>429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1-41B8-A1FD-62F8F15CC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51836463"/>
        <c:axId val="1851829807"/>
      </c:barChart>
      <c:catAx>
        <c:axId val="1851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829807"/>
        <c:crosses val="autoZero"/>
        <c:auto val="1"/>
        <c:lblAlgn val="ctr"/>
        <c:lblOffset val="100"/>
        <c:noMultiLvlLbl val="0"/>
      </c:catAx>
      <c:valAx>
        <c:axId val="1851829807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851836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[desafio-excel.xlsx]Controller!Tabela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Controller!$B$26:$B$27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Controller!$C$26:$C$27</c:f>
              <c:numCache>
                <c:formatCode>"R$"#,##0.00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5-4A5E-9754-D69C78E29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68527"/>
        <c:axId val="2080970191"/>
      </c:barChart>
      <c:catAx>
        <c:axId val="20809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70191"/>
        <c:crosses val="autoZero"/>
        <c:auto val="1"/>
        <c:lblAlgn val="ctr"/>
        <c:lblOffset val="100"/>
        <c:noMultiLvlLbl val="0"/>
      </c:catAx>
      <c:valAx>
        <c:axId val="20809701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20809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"R$"#,##0.00</c:formatCode>
                <c:ptCount val="1"/>
                <c:pt idx="0">
                  <c:v>10429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880-9F01-1E988CCABB1A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"R$"#,##0.00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9-4880-9F01-1E988CCABB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48751"/>
        <c:axId val="34044591"/>
      </c:barChart>
      <c:catAx>
        <c:axId val="34048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44591"/>
        <c:crosses val="autoZero"/>
        <c:auto val="1"/>
        <c:lblAlgn val="ctr"/>
        <c:lblOffset val="100"/>
        <c:noMultiLvlLbl val="0"/>
      </c:catAx>
      <c:valAx>
        <c:axId val="340445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340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[desafio-excel.xlsx]Controller!Tabela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Controller!$B$26:$B$27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Controller!$C$26:$C$27</c:f>
              <c:numCache>
                <c:formatCode>"R$"#,##0.00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A-45AD-AB66-77E838366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968527"/>
        <c:axId val="2080970191"/>
      </c:barChart>
      <c:catAx>
        <c:axId val="20809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70191"/>
        <c:crosses val="autoZero"/>
        <c:auto val="1"/>
        <c:lblAlgn val="ctr"/>
        <c:lblOffset val="100"/>
        <c:noMultiLvlLbl val="0"/>
      </c:catAx>
      <c:valAx>
        <c:axId val="20809701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20809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[desafio-excel.xlsx]Controller!Tabela dinâmica1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Controller!$E$7:$E$11</c:f>
              <c:strCache>
                <c:ptCount val="4"/>
                <c:pt idx="0">
                  <c:v>Alimentação</c:v>
                </c:pt>
                <c:pt idx="1">
                  <c:v>Lazer</c:v>
                </c:pt>
                <c:pt idx="2">
                  <c:v>Estudo</c:v>
                </c:pt>
                <c:pt idx="3">
                  <c:v>Transporte</c:v>
                </c:pt>
              </c:strCache>
            </c:strRef>
          </c:cat>
          <c:val>
            <c:numRef>
              <c:f>Controller!$F$7:$F$11</c:f>
              <c:numCache>
                <c:formatCode>"R$"#,##0.00</c:formatCode>
                <c:ptCount val="4"/>
                <c:pt idx="0">
                  <c:v>800</c:v>
                </c:pt>
                <c:pt idx="1">
                  <c:v>250</c:v>
                </c:pt>
                <c:pt idx="2">
                  <c:v>429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6-455E-ACC3-5B322F473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51836463"/>
        <c:axId val="1851829807"/>
      </c:barChart>
      <c:catAx>
        <c:axId val="1851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829807"/>
        <c:crosses val="autoZero"/>
        <c:auto val="1"/>
        <c:lblAlgn val="ctr"/>
        <c:lblOffset val="100"/>
        <c:noMultiLvlLbl val="0"/>
      </c:catAx>
      <c:valAx>
        <c:axId val="1851829807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851836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Caixinha!$E$3</c:f>
              <c:numCache>
                <c:formatCode>"R$"#,##0.00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4-49A0-A585-39F2E02942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48751"/>
        <c:axId val="3404459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6000">
                  <a:srgbClr val="FF3300"/>
                </a:gs>
                <a:gs pos="82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"R$"#,##0.00</c:formatCode>
                <c:ptCount val="1"/>
                <c:pt idx="0">
                  <c:v>10429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4-49A0-A585-39F2E029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78415"/>
        <c:axId val="38985071"/>
      </c:barChart>
      <c:catAx>
        <c:axId val="34048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44591"/>
        <c:crosses val="autoZero"/>
        <c:auto val="1"/>
        <c:lblAlgn val="ctr"/>
        <c:lblOffset val="100"/>
        <c:noMultiLvlLbl val="0"/>
      </c:catAx>
      <c:valAx>
        <c:axId val="340445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34048751"/>
        <c:crosses val="autoZero"/>
        <c:crossBetween val="between"/>
      </c:valAx>
      <c:valAx>
        <c:axId val="38985071"/>
        <c:scaling>
          <c:orientation val="minMax"/>
        </c:scaling>
        <c:delete val="1"/>
        <c:axPos val="r"/>
        <c:numFmt formatCode="&quot;R$&quot;#,##0.00" sourceLinked="1"/>
        <c:majorTickMark val="out"/>
        <c:minorTickMark val="none"/>
        <c:tickLblPos val="nextTo"/>
        <c:crossAx val="38978415"/>
        <c:crosses val="max"/>
        <c:crossBetween val="between"/>
      </c:valAx>
      <c:catAx>
        <c:axId val="38978415"/>
        <c:scaling>
          <c:orientation val="minMax"/>
        </c:scaling>
        <c:delete val="1"/>
        <c:axPos val="b"/>
        <c:majorTickMark val="out"/>
        <c:minorTickMark val="none"/>
        <c:tickLblPos val="nextTo"/>
        <c:crossAx val="38985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175092</xdr:colOff>
      <xdr:row>5</xdr:row>
      <xdr:rowOff>16248</xdr:rowOff>
    </xdr:from>
    <xdr:to>
      <xdr:col>15</xdr:col>
      <xdr:colOff>139513</xdr:colOff>
      <xdr:row>19</xdr:row>
      <xdr:rowOff>149598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50426</xdr:colOff>
      <xdr:row>21</xdr:row>
      <xdr:rowOff>129989</xdr:rowOff>
    </xdr:from>
    <xdr:to>
      <xdr:col>9</xdr:col>
      <xdr:colOff>84043</xdr:colOff>
      <xdr:row>36</xdr:row>
      <xdr:rowOff>15689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201706</xdr:colOff>
      <xdr:row>22</xdr:row>
      <xdr:rowOff>80122</xdr:rowOff>
    </xdr:from>
    <xdr:to>
      <xdr:col>11</xdr:col>
      <xdr:colOff>215153</xdr:colOff>
      <xdr:row>35</xdr:row>
      <xdr:rowOff>127747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427112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85725</xdr:rowOff>
    </xdr:from>
    <xdr:to>
      <xdr:col>11</xdr:col>
      <xdr:colOff>133350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285751</xdr:colOff>
      <xdr:row>30</xdr:row>
      <xdr:rowOff>130966</xdr:rowOff>
    </xdr:from>
    <xdr:to>
      <xdr:col>10</xdr:col>
      <xdr:colOff>535781</xdr:colOff>
      <xdr:row>49</xdr:row>
      <xdr:rowOff>107152</xdr:rowOff>
    </xdr:to>
    <xdr:grpSp>
      <xdr:nvGrpSpPr>
        <xdr:cNvPr id="13" name="Agrupar 12"/>
        <xdr:cNvGrpSpPr/>
      </xdr:nvGrpSpPr>
      <xdr:grpSpPr>
        <a:xfrm>
          <a:off x="1404939" y="6679404"/>
          <a:ext cx="5714998" cy="3595686"/>
          <a:chOff x="892970" y="5417345"/>
          <a:chExt cx="6643687" cy="3595686"/>
        </a:xfrm>
      </xdr:grpSpPr>
      <xdr:grpSp>
        <xdr:nvGrpSpPr>
          <xdr:cNvPr id="9" name="Agrupar 8"/>
          <xdr:cNvGrpSpPr/>
        </xdr:nvGrpSpPr>
        <xdr:grpSpPr>
          <a:xfrm>
            <a:off x="892970" y="5417345"/>
            <a:ext cx="6643687" cy="3595686"/>
            <a:chOff x="666750" y="583407"/>
            <a:chExt cx="6643687" cy="3595686"/>
          </a:xfrm>
        </xdr:grpSpPr>
        <xdr:sp macro="" textlink="">
          <xdr:nvSpPr>
            <xdr:cNvPr id="10" name="Retângulo Arredondado 9"/>
            <xdr:cNvSpPr/>
          </xdr:nvSpPr>
          <xdr:spPr>
            <a:xfrm>
              <a:off x="678656" y="631031"/>
              <a:ext cx="6631781" cy="3548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Arredondar Retângulo no Mesmo Canto Lateral 10"/>
            <xdr:cNvSpPr/>
          </xdr:nvSpPr>
          <xdr:spPr>
            <a:xfrm>
              <a:off x="666750" y="583407"/>
              <a:ext cx="6643687" cy="64293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1809750" y="62150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/>
          <xdr:cNvSpPr txBox="1"/>
        </xdr:nvSpPr>
        <xdr:spPr>
          <a:xfrm>
            <a:off x="1036704" y="5584031"/>
            <a:ext cx="1000530" cy="405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</a:rPr>
              <a:t>Entrada</a:t>
            </a:r>
          </a:p>
        </xdr:txBody>
      </xdr:sp>
    </xdr:grpSp>
    <xdr:clientData/>
  </xdr:twoCellAnchor>
  <xdr:twoCellAnchor>
    <xdr:from>
      <xdr:col>1</xdr:col>
      <xdr:colOff>285751</xdr:colOff>
      <xdr:row>8</xdr:row>
      <xdr:rowOff>83339</xdr:rowOff>
    </xdr:from>
    <xdr:to>
      <xdr:col>12</xdr:col>
      <xdr:colOff>250032</xdr:colOff>
      <xdr:row>27</xdr:row>
      <xdr:rowOff>59525</xdr:rowOff>
    </xdr:to>
    <xdr:grpSp>
      <xdr:nvGrpSpPr>
        <xdr:cNvPr id="18" name="Agrupar 17"/>
        <xdr:cNvGrpSpPr/>
      </xdr:nvGrpSpPr>
      <xdr:grpSpPr>
        <a:xfrm>
          <a:off x="1404939" y="2440777"/>
          <a:ext cx="6643687" cy="3595686"/>
          <a:chOff x="666750" y="583407"/>
          <a:chExt cx="6643687" cy="3595686"/>
        </a:xfrm>
      </xdr:grpSpPr>
      <xdr:grpSp>
        <xdr:nvGrpSpPr>
          <xdr:cNvPr id="8" name="Agrupar 7"/>
          <xdr:cNvGrpSpPr/>
        </xdr:nvGrpSpPr>
        <xdr:grpSpPr>
          <a:xfrm>
            <a:off x="666750" y="583407"/>
            <a:ext cx="6643687" cy="3595686"/>
            <a:chOff x="666750" y="583407"/>
            <a:chExt cx="6643687" cy="3595686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678656" y="631031"/>
              <a:ext cx="6631781" cy="3548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Arredondar Retângulo no Mesmo Canto Lateral 6"/>
            <xdr:cNvSpPr/>
          </xdr:nvSpPr>
          <xdr:spPr>
            <a:xfrm>
              <a:off x="666750" y="583407"/>
              <a:ext cx="6643687" cy="64293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988219" y="1357313"/>
          <a:ext cx="5410480" cy="2800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7" name="CaixaDeTexto 16"/>
          <xdr:cNvSpPr txBox="1"/>
        </xdr:nvSpPr>
        <xdr:spPr>
          <a:xfrm>
            <a:off x="1071561" y="738186"/>
            <a:ext cx="1025281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8</xdr:row>
      <xdr:rowOff>130969</xdr:rowOff>
    </xdr:from>
    <xdr:to>
      <xdr:col>0</xdr:col>
      <xdr:colOff>1083469</xdr:colOff>
      <xdr:row>40</xdr:row>
      <xdr:rowOff>35718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88407"/>
              <a:ext cx="1083469" cy="6000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297654</xdr:colOff>
      <xdr:row>0</xdr:row>
      <xdr:rowOff>83345</xdr:rowOff>
    </xdr:from>
    <xdr:to>
      <xdr:col>12</xdr:col>
      <xdr:colOff>250031</xdr:colOff>
      <xdr:row>0</xdr:row>
      <xdr:rowOff>988219</xdr:rowOff>
    </xdr:to>
    <xdr:sp macro="" textlink="">
      <xdr:nvSpPr>
        <xdr:cNvPr id="20" name="Retângulo Arredondado 19"/>
        <xdr:cNvSpPr/>
      </xdr:nvSpPr>
      <xdr:spPr>
        <a:xfrm>
          <a:off x="1416842" y="83345"/>
          <a:ext cx="6631783" cy="90487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333374</xdr:colOff>
      <xdr:row>0</xdr:row>
      <xdr:rowOff>130969</xdr:rowOff>
    </xdr:from>
    <xdr:to>
      <xdr:col>2</xdr:col>
      <xdr:colOff>440533</xdr:colOff>
      <xdr:row>0</xdr:row>
      <xdr:rowOff>916781</xdr:rowOff>
    </xdr:to>
    <xdr:sp macro="" textlink="">
      <xdr:nvSpPr>
        <xdr:cNvPr id="21" name="Retângulo Arredondado 20"/>
        <xdr:cNvSpPr/>
      </xdr:nvSpPr>
      <xdr:spPr>
        <a:xfrm>
          <a:off x="1452562" y="130969"/>
          <a:ext cx="714377" cy="785812"/>
        </a:xfrm>
        <a:prstGeom prst="roundRect">
          <a:avLst>
            <a:gd name="adj" fmla="val 0"/>
          </a:avLst>
        </a:prstGeom>
        <a:solidFill>
          <a:srgbClr val="CC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464343</xdr:colOff>
      <xdr:row>0</xdr:row>
      <xdr:rowOff>154781</xdr:rowOff>
    </xdr:from>
    <xdr:ext cx="1050288" cy="405432"/>
    <xdr:sp macro="" textlink="">
      <xdr:nvSpPr>
        <xdr:cNvPr id="22" name="CaixaDeTexto 21"/>
        <xdr:cNvSpPr txBox="1"/>
      </xdr:nvSpPr>
      <xdr:spPr>
        <a:xfrm>
          <a:off x="2190749" y="154781"/>
          <a:ext cx="10502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/>
            <a:t>Hello</a:t>
          </a:r>
          <a:r>
            <a:rPr lang="pt-BR" sz="1100"/>
            <a:t>, Julio</a:t>
          </a:r>
        </a:p>
      </xdr:txBody>
    </xdr:sp>
    <xdr:clientData/>
  </xdr:oneCellAnchor>
  <xdr:oneCellAnchor>
    <xdr:from>
      <xdr:col>2</xdr:col>
      <xdr:colOff>464344</xdr:colOff>
      <xdr:row>0</xdr:row>
      <xdr:rowOff>571496</xdr:rowOff>
    </xdr:from>
    <xdr:ext cx="1879810" cy="264560"/>
    <xdr:sp macro="" textlink="">
      <xdr:nvSpPr>
        <xdr:cNvPr id="23" name="CaixaDeTexto 22"/>
        <xdr:cNvSpPr txBox="1"/>
      </xdr:nvSpPr>
      <xdr:spPr>
        <a:xfrm>
          <a:off x="2190750" y="571496"/>
          <a:ext cx="18798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Acompanhamento Financeiro</a:t>
          </a:r>
        </a:p>
      </xdr:txBody>
    </xdr:sp>
    <xdr:clientData/>
  </xdr:oneCellAnchor>
  <xdr:twoCellAnchor>
    <xdr:from>
      <xdr:col>11</xdr:col>
      <xdr:colOff>59531</xdr:colOff>
      <xdr:row>30</xdr:row>
      <xdr:rowOff>71437</xdr:rowOff>
    </xdr:from>
    <xdr:to>
      <xdr:col>19</xdr:col>
      <xdr:colOff>392906</xdr:colOff>
      <xdr:row>49</xdr:row>
      <xdr:rowOff>47623</xdr:rowOff>
    </xdr:to>
    <xdr:grpSp>
      <xdr:nvGrpSpPr>
        <xdr:cNvPr id="25" name="Agrupar 24"/>
        <xdr:cNvGrpSpPr/>
      </xdr:nvGrpSpPr>
      <xdr:grpSpPr>
        <a:xfrm>
          <a:off x="7250906" y="6619875"/>
          <a:ext cx="5191125" cy="3595686"/>
          <a:chOff x="892970" y="5417345"/>
          <a:chExt cx="6643687" cy="3595686"/>
        </a:xfrm>
      </xdr:grpSpPr>
      <xdr:grpSp>
        <xdr:nvGrpSpPr>
          <xdr:cNvPr id="26" name="Agrupar 25"/>
          <xdr:cNvGrpSpPr/>
        </xdr:nvGrpSpPr>
        <xdr:grpSpPr>
          <a:xfrm>
            <a:off x="892970" y="5417345"/>
            <a:ext cx="6643687" cy="3595686"/>
            <a:chOff x="666750" y="583407"/>
            <a:chExt cx="6643687" cy="3595686"/>
          </a:xfrm>
        </xdr:grpSpPr>
        <xdr:sp macro="" textlink="">
          <xdr:nvSpPr>
            <xdr:cNvPr id="29" name="Retângulo Arredondado 28"/>
            <xdr:cNvSpPr/>
          </xdr:nvSpPr>
          <xdr:spPr>
            <a:xfrm>
              <a:off x="678656" y="631031"/>
              <a:ext cx="6631781" cy="35480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0" name="Arredondar Retângulo no Mesmo Canto Lateral 29"/>
            <xdr:cNvSpPr/>
          </xdr:nvSpPr>
          <xdr:spPr>
            <a:xfrm>
              <a:off x="666750" y="583407"/>
              <a:ext cx="6643687" cy="64293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C33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8" name="CaixaDeTexto 27"/>
          <xdr:cNvSpPr txBox="1"/>
        </xdr:nvSpPr>
        <xdr:spPr>
          <a:xfrm>
            <a:off x="1250155" y="5572125"/>
            <a:ext cx="1787814" cy="405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</a:rPr>
              <a:t>Economias</a:t>
            </a:r>
          </a:p>
        </xdr:txBody>
      </xdr:sp>
    </xdr:grpSp>
    <xdr:clientData/>
  </xdr:twoCellAnchor>
  <xdr:twoCellAnchor>
    <xdr:from>
      <xdr:col>12</xdr:col>
      <xdr:colOff>297655</xdr:colOff>
      <xdr:row>34</xdr:row>
      <xdr:rowOff>71437</xdr:rowOff>
    </xdr:from>
    <xdr:to>
      <xdr:col>17</xdr:col>
      <xdr:colOff>528636</xdr:colOff>
      <xdr:row>48</xdr:row>
      <xdr:rowOff>128587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o" refreshedDate="45656.954198495368" createdVersion="6" refreshedVersion="6" minRefreshableVersion="3" recordCount="9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1-20T00:00:00" maxDate="2024-12-29T00:00:00"/>
    </cacheField>
    <cacheField name="mês" numFmtId="1">
      <sharedItems containsSemiMixedTypes="0" containsString="0" containsNumber="1" containsInteger="1" minValue="1" maxValue="12" count="3">
        <n v="11"/>
        <n v="12"/>
        <n v="1" u="1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6">
        <s v="Renda Fixa"/>
        <s v="Alimentação"/>
        <s v="Lazer"/>
        <s v="Estudo"/>
        <s v="Transporte"/>
        <m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79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d v="2024-11-20T00:00:00"/>
    <x v="0"/>
    <x v="0"/>
    <x v="0"/>
    <s v="Salário Mensal"/>
    <n v="5000"/>
    <s v="Transferência Bancaria"/>
    <s v="Recebido"/>
  </r>
  <r>
    <d v="2024-11-21T00:00:00"/>
    <x v="0"/>
    <x v="1"/>
    <x v="1"/>
    <s v="Mercado"/>
    <n v="800"/>
    <s v="Débito"/>
    <s v="Pendente"/>
  </r>
  <r>
    <d v="2024-11-22T00:00:00"/>
    <x v="0"/>
    <x v="1"/>
    <x v="2"/>
    <s v="Jogos"/>
    <n v="250"/>
    <s v="Cartão de Credito"/>
    <s v="Pago"/>
  </r>
  <r>
    <d v="2024-11-23T00:00:00"/>
    <x v="0"/>
    <x v="1"/>
    <x v="3"/>
    <s v="Curso"/>
    <n v="79"/>
    <s v="Cartão de Credito"/>
    <s v="Pago"/>
  </r>
  <r>
    <d v="2024-11-24T00:00:00"/>
    <x v="0"/>
    <x v="1"/>
    <x v="3"/>
    <s v="Pós"/>
    <n v="350"/>
    <s v="Cartão de Credito"/>
    <s v="Pago"/>
  </r>
  <r>
    <d v="2024-11-25T00:00:00"/>
    <x v="0"/>
    <x v="1"/>
    <x v="4"/>
    <s v="Onibus"/>
    <n v="220"/>
    <s v="Cartão de Credito"/>
    <s v="Pago"/>
  </r>
  <r>
    <d v="2024-12-26T00:00:00"/>
    <x v="1"/>
    <x v="1"/>
    <x v="4"/>
    <s v="Trem"/>
    <n v="200"/>
    <s v="Cartão de Credito"/>
    <s v="Pago"/>
  </r>
  <r>
    <d v="2024-12-27T00:00:00"/>
    <x v="1"/>
    <x v="1"/>
    <x v="1"/>
    <s v="Ifood"/>
    <n v="400"/>
    <s v="Cartão de Credito"/>
    <s v="Pago"/>
  </r>
  <r>
    <d v="2024-12-28T00:00:00"/>
    <x v="1"/>
    <x v="1"/>
    <x v="1"/>
    <s v="Almoço"/>
    <n v="400"/>
    <s v="Cartão de Cre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6:F11" firstHeaderRow="1" firstDataRow="1" firstDataCol="1" rowPageCount="1" colPageCount="1"/>
  <pivotFields count="8">
    <pivotField showAll="0"/>
    <pivotField numFmtId="1" showAll="0" defaultSubtotal="0">
      <items count="3">
        <item h="1" m="1" x="2"/>
        <item x="0"/>
        <item h="1" x="1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7">
        <item x="1"/>
        <item x="2"/>
        <item x="0"/>
        <item h="1" m="1" x="5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25:C27" firstHeaderRow="1" firstDataRow="1" firstDataCol="1" rowPageCount="1" colPageCount="1"/>
  <pivotFields count="8">
    <pivotField showAll="0"/>
    <pivotField numFmtId="1" showAll="0" defaultSubtotal="0">
      <items count="3">
        <item h="1" m="1" x="2"/>
        <item x="0"/>
        <item h="1" x="1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7">
        <item x="1"/>
        <item x="2"/>
        <item x="0"/>
        <item m="1" x="5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2"/>
    <pivotTable tabId="2" name="Tabela dinâmica1"/>
  </pivotTables>
  <data>
    <tabular pivotCacheId="1">
      <items count="3">
        <i x="0" s="1"/>
        <i x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SlicerStyleDark2 2" rowHeight="241300"/>
</slicers>
</file>

<file path=xl/tables/table1.xml><?xml version="1.0" encoding="utf-8"?>
<table xmlns="http://schemas.openxmlformats.org/spreadsheetml/2006/main" id="1" name="tbl_operations" displayName="tbl_operations" ref="A1:H10" totalsRowShown="0">
  <autoFilter ref="A1:H10"/>
  <tableColumns count="8">
    <tableColumn id="1" name="Data" dataDxfId="5"/>
    <tableColumn id="8" name="mês" dataDxfId="4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3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4:E14" totalsRowShown="0" headerRowDxfId="2">
  <autoFilter ref="D4:E14"/>
  <tableColumns count="2">
    <tableColumn id="1" name="Data de Lançamento" dataDxfId="1"/>
    <tableColumn id="2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C9" sqref="C9"/>
    </sheetView>
  </sheetViews>
  <sheetFormatPr defaultRowHeight="15" x14ac:dyDescent="0.25"/>
  <cols>
    <col min="1" max="1" width="10.7109375" style="1" bestFit="1" customWidth="1"/>
    <col min="2" max="2" width="10.7109375" style="7" bestFit="1" customWidth="1"/>
    <col min="3" max="3" width="12.140625" bestFit="1" customWidth="1"/>
    <col min="4" max="4" width="14" bestFit="1" customWidth="1"/>
    <col min="5" max="5" width="10.28515625" style="2" bestFit="1" customWidth="1"/>
    <col min="6" max="6" width="21.140625" bestFit="1" customWidth="1"/>
    <col min="7" max="7" width="9.7109375" bestFit="1" customWidth="1"/>
  </cols>
  <sheetData>
    <row r="1" spans="1:11" x14ac:dyDescent="0.25">
      <c r="A1" s="1" t="s">
        <v>0</v>
      </c>
      <c r="B1" s="7" t="s">
        <v>25</v>
      </c>
      <c r="C1" t="s">
        <v>1</v>
      </c>
      <c r="D1" t="s">
        <v>4</v>
      </c>
      <c r="E1" t="s">
        <v>2</v>
      </c>
      <c r="F1" s="2" t="s">
        <v>3</v>
      </c>
      <c r="G1" t="s">
        <v>6</v>
      </c>
      <c r="H1" t="s">
        <v>5</v>
      </c>
    </row>
    <row r="2" spans="1:11" ht="20.25" customHeight="1" x14ac:dyDescent="0.25">
      <c r="A2" s="1">
        <v>45616</v>
      </c>
      <c r="B2" s="7">
        <f>MONTH(tbl_operations[[#This Row],[Data]])</f>
        <v>11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11" ht="20.25" customHeight="1" x14ac:dyDescent="0.25">
      <c r="A3" s="1">
        <v>45617</v>
      </c>
      <c r="B3" s="7">
        <f>MONTH(tbl_operations[[#This Row],[Data]])</f>
        <v>11</v>
      </c>
      <c r="C3" t="s">
        <v>12</v>
      </c>
      <c r="D3" t="s">
        <v>13</v>
      </c>
      <c r="E3" t="s">
        <v>14</v>
      </c>
      <c r="F3" s="2">
        <v>800</v>
      </c>
      <c r="G3" t="s">
        <v>15</v>
      </c>
      <c r="H3" t="s">
        <v>16</v>
      </c>
    </row>
    <row r="4" spans="1:11" ht="20.25" customHeight="1" x14ac:dyDescent="0.25">
      <c r="A4" s="1">
        <v>45618</v>
      </c>
      <c r="B4" s="7">
        <f>MONTH(tbl_operations[[#This Row],[Data]])</f>
        <v>11</v>
      </c>
      <c r="C4" t="s">
        <v>12</v>
      </c>
      <c r="D4" t="s">
        <v>17</v>
      </c>
      <c r="E4" t="s">
        <v>18</v>
      </c>
      <c r="F4" s="2">
        <v>250</v>
      </c>
      <c r="G4" t="s">
        <v>19</v>
      </c>
      <c r="H4" t="s">
        <v>20</v>
      </c>
    </row>
    <row r="5" spans="1:11" ht="20.25" customHeight="1" x14ac:dyDescent="0.25">
      <c r="A5" s="1">
        <v>45619</v>
      </c>
      <c r="B5" s="7">
        <f>MONTH(tbl_operations[[#This Row],[Data]])</f>
        <v>11</v>
      </c>
      <c r="C5" t="s">
        <v>12</v>
      </c>
      <c r="D5" t="s">
        <v>30</v>
      </c>
      <c r="E5" t="s">
        <v>31</v>
      </c>
      <c r="F5" s="2">
        <v>79</v>
      </c>
      <c r="G5" t="s">
        <v>19</v>
      </c>
      <c r="H5" t="s">
        <v>20</v>
      </c>
    </row>
    <row r="6" spans="1:11" ht="20.25" customHeight="1" x14ac:dyDescent="0.25">
      <c r="A6" s="1">
        <v>45620</v>
      </c>
      <c r="B6" s="7">
        <f>MONTH(tbl_operations[[#This Row],[Data]])</f>
        <v>11</v>
      </c>
      <c r="C6" t="s">
        <v>12</v>
      </c>
      <c r="D6" t="s">
        <v>30</v>
      </c>
      <c r="E6" t="s">
        <v>32</v>
      </c>
      <c r="F6" s="2">
        <v>350</v>
      </c>
      <c r="G6" t="s">
        <v>19</v>
      </c>
      <c r="H6" t="s">
        <v>20</v>
      </c>
    </row>
    <row r="7" spans="1:11" ht="20.25" customHeight="1" x14ac:dyDescent="0.25">
      <c r="A7" s="1">
        <v>45621</v>
      </c>
      <c r="B7" s="7">
        <f>MONTH(tbl_operations[[#This Row],[Data]])</f>
        <v>11</v>
      </c>
      <c r="C7" t="s">
        <v>12</v>
      </c>
      <c r="D7" t="s">
        <v>33</v>
      </c>
      <c r="E7" t="s">
        <v>34</v>
      </c>
      <c r="F7" s="2">
        <v>220</v>
      </c>
      <c r="G7" t="s">
        <v>19</v>
      </c>
      <c r="H7" t="s">
        <v>20</v>
      </c>
      <c r="K7" s="8"/>
    </row>
    <row r="8" spans="1:11" ht="20.25" customHeight="1" x14ac:dyDescent="0.25">
      <c r="A8" s="1">
        <v>45652</v>
      </c>
      <c r="B8" s="7">
        <f>MONTH(tbl_operations[[#This Row],[Data]])</f>
        <v>12</v>
      </c>
      <c r="C8" t="s">
        <v>12</v>
      </c>
      <c r="D8" t="s">
        <v>33</v>
      </c>
      <c r="E8" t="s">
        <v>35</v>
      </c>
      <c r="F8" s="2">
        <v>200</v>
      </c>
      <c r="G8" t="s">
        <v>19</v>
      </c>
      <c r="H8" t="s">
        <v>20</v>
      </c>
    </row>
    <row r="9" spans="1:11" ht="20.25" customHeight="1" x14ac:dyDescent="0.25">
      <c r="A9" s="1">
        <v>45653</v>
      </c>
      <c r="B9" s="7">
        <f>MONTH(tbl_operations[[#This Row],[Data]])</f>
        <v>12</v>
      </c>
      <c r="C9" t="s">
        <v>12</v>
      </c>
      <c r="D9" t="s">
        <v>13</v>
      </c>
      <c r="E9" t="s">
        <v>36</v>
      </c>
      <c r="F9" s="2">
        <v>400</v>
      </c>
      <c r="G9" t="s">
        <v>19</v>
      </c>
      <c r="H9" t="s">
        <v>20</v>
      </c>
    </row>
    <row r="10" spans="1:11" ht="20.25" customHeight="1" x14ac:dyDescent="0.25">
      <c r="A10" s="1">
        <v>45654</v>
      </c>
      <c r="B10" s="7">
        <f>MONTH(tbl_operations[[#This Row],[Data]])</f>
        <v>12</v>
      </c>
      <c r="C10" t="s">
        <v>12</v>
      </c>
      <c r="D10" t="s">
        <v>13</v>
      </c>
      <c r="E10" t="s">
        <v>37</v>
      </c>
      <c r="F10" s="2">
        <v>400</v>
      </c>
      <c r="G10" t="s">
        <v>19</v>
      </c>
      <c r="H10" t="s">
        <v>20</v>
      </c>
    </row>
    <row r="11" spans="1:11" ht="20.25" customHeight="1" x14ac:dyDescent="0.25">
      <c r="E11"/>
      <c r="F11" s="2"/>
    </row>
    <row r="12" spans="1:11" ht="20.25" customHeight="1" x14ac:dyDescent="0.25">
      <c r="E12"/>
      <c r="F12" s="2"/>
    </row>
    <row r="13" spans="1:11" ht="20.25" customHeight="1" x14ac:dyDescent="0.25">
      <c r="E13"/>
      <c r="F13" s="2"/>
    </row>
    <row r="14" spans="1:11" ht="20.25" customHeight="1" x14ac:dyDescent="0.25">
      <c r="E14"/>
      <c r="F14" s="2"/>
    </row>
    <row r="15" spans="1:11" ht="20.25" customHeight="1" x14ac:dyDescent="0.25">
      <c r="E15"/>
      <c r="F15" s="2"/>
    </row>
    <row r="16" spans="1:11" ht="20.25" customHeight="1" x14ac:dyDescent="0.25">
      <c r="E16"/>
      <c r="F16" s="2"/>
    </row>
    <row r="17" spans="5:6" ht="20.25" customHeight="1" x14ac:dyDescent="0.25">
      <c r="E17"/>
      <c r="F17" s="2"/>
    </row>
    <row r="18" spans="5:6" ht="20.25" customHeight="1" x14ac:dyDescent="0.25">
      <c r="E18"/>
      <c r="F18" s="2"/>
    </row>
    <row r="19" spans="5:6" ht="20.25" customHeight="1" x14ac:dyDescent="0.25">
      <c r="E19"/>
      <c r="F19" s="2"/>
    </row>
    <row r="20" spans="5:6" ht="20.25" customHeight="1" x14ac:dyDescent="0.25">
      <c r="E20"/>
      <c r="F20" s="2"/>
    </row>
    <row r="21" spans="5:6" ht="20.25" customHeight="1" x14ac:dyDescent="0.25">
      <c r="E21"/>
      <c r="F21" s="2"/>
    </row>
    <row r="22" spans="5:6" ht="20.25" customHeight="1" x14ac:dyDescent="0.25">
      <c r="E22"/>
      <c r="F22" s="2"/>
    </row>
    <row r="23" spans="5:6" ht="20.25" customHeight="1" x14ac:dyDescent="0.25">
      <c r="E23"/>
      <c r="F23" s="2"/>
    </row>
    <row r="24" spans="5:6" ht="20.25" customHeight="1" x14ac:dyDescent="0.25">
      <c r="E24"/>
      <c r="F24" s="2"/>
    </row>
    <row r="25" spans="5:6" ht="20.25" customHeight="1" x14ac:dyDescent="0.25">
      <c r="E25"/>
      <c r="F25" s="2"/>
    </row>
    <row r="26" spans="5:6" ht="20.25" customHeight="1" x14ac:dyDescent="0.25">
      <c r="E26"/>
      <c r="F26" s="2"/>
    </row>
    <row r="27" spans="5:6" ht="20.25" customHeight="1" x14ac:dyDescent="0.25">
      <c r="E27"/>
      <c r="F27" s="2"/>
    </row>
    <row r="28" spans="5:6" ht="20.25" customHeight="1" x14ac:dyDescent="0.25">
      <c r="E28"/>
      <c r="F28" s="2"/>
    </row>
    <row r="29" spans="5:6" ht="20.25" customHeight="1" x14ac:dyDescent="0.25">
      <c r="E29"/>
      <c r="F29" s="2"/>
    </row>
    <row r="30" spans="5:6" ht="20.25" customHeight="1" x14ac:dyDescent="0.25">
      <c r="E30"/>
      <c r="F30" s="2"/>
    </row>
    <row r="31" spans="5:6" ht="20.25" customHeight="1" x14ac:dyDescent="0.25">
      <c r="E31"/>
      <c r="F31" s="2"/>
    </row>
    <row r="32" spans="5:6" ht="20.25" customHeight="1" x14ac:dyDescent="0.25">
      <c r="E32"/>
      <c r="F32" s="2"/>
    </row>
    <row r="33" spans="5:6" ht="20.25" customHeight="1" x14ac:dyDescent="0.25">
      <c r="E33"/>
      <c r="F3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F27"/>
  <sheetViews>
    <sheetView zoomScale="85" zoomScaleNormal="85" workbookViewId="0">
      <selection activeCell="E7" sqref="E7"/>
    </sheetView>
  </sheetViews>
  <sheetFormatPr defaultRowHeight="15" x14ac:dyDescent="0.25"/>
  <cols>
    <col min="2" max="2" width="18" bestFit="1" customWidth="1"/>
    <col min="3" max="3" width="13.85546875" customWidth="1"/>
    <col min="5" max="5" width="18" bestFit="1" customWidth="1"/>
    <col min="6" max="6" width="13.85546875" customWidth="1"/>
  </cols>
  <sheetData>
    <row r="4" spans="5:6" x14ac:dyDescent="0.25">
      <c r="E4" s="3" t="s">
        <v>1</v>
      </c>
      <c r="F4" t="s">
        <v>12</v>
      </c>
    </row>
    <row r="6" spans="5:6" x14ac:dyDescent="0.25">
      <c r="E6" s="3" t="s">
        <v>21</v>
      </c>
      <c r="F6" t="s">
        <v>23</v>
      </c>
    </row>
    <row r="7" spans="5:6" x14ac:dyDescent="0.25">
      <c r="E7" s="4" t="s">
        <v>13</v>
      </c>
      <c r="F7" s="2">
        <v>800</v>
      </c>
    </row>
    <row r="8" spans="5:6" x14ac:dyDescent="0.25">
      <c r="E8" s="4" t="s">
        <v>17</v>
      </c>
      <c r="F8" s="2">
        <v>250</v>
      </c>
    </row>
    <row r="9" spans="5:6" x14ac:dyDescent="0.25">
      <c r="E9" s="4" t="s">
        <v>30</v>
      </c>
      <c r="F9" s="2">
        <v>429</v>
      </c>
    </row>
    <row r="10" spans="5:6" x14ac:dyDescent="0.25">
      <c r="E10" s="4" t="s">
        <v>33</v>
      </c>
      <c r="F10" s="2">
        <v>220</v>
      </c>
    </row>
    <row r="11" spans="5:6" x14ac:dyDescent="0.25">
      <c r="E11" s="4" t="s">
        <v>22</v>
      </c>
      <c r="F11" s="2">
        <v>1699</v>
      </c>
    </row>
    <row r="23" spans="2:3" x14ac:dyDescent="0.25">
      <c r="B23" s="3" t="s">
        <v>1</v>
      </c>
      <c r="C23" t="s">
        <v>7</v>
      </c>
    </row>
    <row r="25" spans="2:3" x14ac:dyDescent="0.25">
      <c r="B25" s="3" t="s">
        <v>21</v>
      </c>
      <c r="C25" t="s">
        <v>23</v>
      </c>
    </row>
    <row r="26" spans="2:3" x14ac:dyDescent="0.25">
      <c r="B26" s="4" t="s">
        <v>8</v>
      </c>
      <c r="C26" s="2">
        <v>5000</v>
      </c>
    </row>
    <row r="27" spans="2:3" x14ac:dyDescent="0.25">
      <c r="B27" s="4" t="s">
        <v>22</v>
      </c>
      <c r="C27" s="2">
        <v>5000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2:E15"/>
  <sheetViews>
    <sheetView workbookViewId="0">
      <selection activeCell="I18" sqref="I18"/>
    </sheetView>
  </sheetViews>
  <sheetFormatPr defaultRowHeight="15" x14ac:dyDescent="0.25"/>
  <cols>
    <col min="4" max="4" width="21" customWidth="1"/>
    <col min="5" max="5" width="20.85546875" customWidth="1"/>
  </cols>
  <sheetData>
    <row r="2" spans="4:5" x14ac:dyDescent="0.25">
      <c r="D2" s="11" t="s">
        <v>28</v>
      </c>
      <c r="E2" s="2">
        <f>SUM(Tabela2[Depósito Reservado])</f>
        <v>10429</v>
      </c>
    </row>
    <row r="3" spans="4:5" x14ac:dyDescent="0.25">
      <c r="D3" s="11" t="s">
        <v>29</v>
      </c>
      <c r="E3" s="2">
        <v>20000</v>
      </c>
    </row>
    <row r="4" spans="4:5" x14ac:dyDescent="0.25">
      <c r="D4" s="10" t="s">
        <v>26</v>
      </c>
      <c r="E4" s="10" t="s">
        <v>27</v>
      </c>
    </row>
    <row r="5" spans="4:5" x14ac:dyDescent="0.25">
      <c r="D5" s="1">
        <v>45603</v>
      </c>
      <c r="E5" s="2">
        <v>50</v>
      </c>
    </row>
    <row r="6" spans="4:5" x14ac:dyDescent="0.25">
      <c r="D6" s="1">
        <v>45604</v>
      </c>
      <c r="E6" s="2">
        <v>10</v>
      </c>
    </row>
    <row r="7" spans="4:5" x14ac:dyDescent="0.25">
      <c r="D7" s="1">
        <v>45605</v>
      </c>
      <c r="E7" s="2">
        <v>14</v>
      </c>
    </row>
    <row r="8" spans="4:5" x14ac:dyDescent="0.25">
      <c r="D8" s="1">
        <v>45606</v>
      </c>
      <c r="E8" s="2">
        <v>66</v>
      </c>
    </row>
    <row r="9" spans="4:5" x14ac:dyDescent="0.25">
      <c r="D9" s="1">
        <v>45607</v>
      </c>
      <c r="E9" s="2">
        <v>83</v>
      </c>
    </row>
    <row r="10" spans="4:5" x14ac:dyDescent="0.25">
      <c r="D10" s="1">
        <v>45608</v>
      </c>
      <c r="E10" s="2">
        <v>12</v>
      </c>
    </row>
    <row r="11" spans="4:5" x14ac:dyDescent="0.25">
      <c r="D11" s="1">
        <v>45609</v>
      </c>
      <c r="E11" s="2">
        <v>70</v>
      </c>
    </row>
    <row r="12" spans="4:5" x14ac:dyDescent="0.25">
      <c r="D12" s="1">
        <v>45610</v>
      </c>
      <c r="E12" s="2">
        <v>45</v>
      </c>
    </row>
    <row r="13" spans="4:5" x14ac:dyDescent="0.25">
      <c r="D13" s="1">
        <v>45611</v>
      </c>
      <c r="E13" s="2">
        <v>79</v>
      </c>
    </row>
    <row r="14" spans="4:5" x14ac:dyDescent="0.25">
      <c r="D14" s="1">
        <v>45612</v>
      </c>
      <c r="E14" s="2">
        <v>10000</v>
      </c>
    </row>
    <row r="15" spans="4:5" x14ac:dyDescent="0.25">
      <c r="E15" s="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zoomScale="80" zoomScaleNormal="80" workbookViewId="0">
      <selection activeCell="F29" sqref="F29"/>
    </sheetView>
  </sheetViews>
  <sheetFormatPr defaultColWidth="0" defaultRowHeight="15" x14ac:dyDescent="0.25"/>
  <cols>
    <col min="1" max="1" width="16.7109375" style="5" customWidth="1"/>
    <col min="2" max="20" width="9.140625" style="6" customWidth="1"/>
    <col min="21" max="16384" width="9.140625" hidden="1"/>
  </cols>
  <sheetData>
    <row r="1" spans="1:1" ht="81" customHeight="1" x14ac:dyDescent="0.25"/>
    <row r="6" spans="1:1" x14ac:dyDescent="0.25">
      <c r="A6" s="9"/>
    </row>
    <row r="91" spans="9:9" x14ac:dyDescent="0.25">
      <c r="I91" s="6" t="s">
        <v>24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2024-12-30T15:03:04Z</dcterms:created>
  <dcterms:modified xsi:type="dcterms:W3CDTF">2024-12-31T03:44:21Z</dcterms:modified>
</cp:coreProperties>
</file>