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fnf/Desktop/Rice assignments/Module 1 CHALLENGE/"/>
    </mc:Choice>
  </mc:AlternateContent>
  <xr:revisionPtr revIDLastSave="0" documentId="13_ncr:1_{DB51393F-1597-1348-B979-B6C4DA69C49C}" xr6:coauthVersionLast="47" xr6:coauthVersionMax="47" xr10:uidLastSave="{00000000-0000-0000-0000-000000000000}"/>
  <bookViews>
    <workbookView xWindow="100" yWindow="1060" windowWidth="26440" windowHeight="14480" xr2:uid="{00000000-000D-0000-FFFF-FFFF00000000}"/>
  </bookViews>
  <sheets>
    <sheet name="Category Chart" sheetId="4" r:id="rId1"/>
    <sheet name="SubCat Chart" sheetId="5" r:id="rId2"/>
    <sheet name="Line graph Chart" sheetId="6" r:id="rId3"/>
    <sheet name="Crowdfunding" sheetId="1" r:id="rId4"/>
    <sheet name="Goal Analysis" sheetId="7" r:id="rId5"/>
    <sheet name="successful" sheetId="9" r:id="rId6"/>
    <sheet name="failed" sheetId="10" r:id="rId7"/>
    <sheet name="Sheet7" sheetId="8" r:id="rId8"/>
  </sheets>
  <calcPr calcId="191029"/>
  <pivotCaches>
    <pivotCache cacheId="59" r:id="rId9"/>
    <pivotCache cacheId="66" r:id="rId10"/>
    <pivotCache cacheId="71" r:id="rId11"/>
    <pivotCache cacheId="80" r:id="rId12"/>
    <pivotCache cacheId="8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8" l="1"/>
  <c r="F1" i="8"/>
  <c r="H3" i="7"/>
  <c r="H4" i="7"/>
  <c r="H5" i="7"/>
  <c r="H6" i="7"/>
  <c r="H7" i="7"/>
  <c r="H8" i="7"/>
  <c r="H9" i="7"/>
  <c r="H10" i="7"/>
  <c r="H11" i="7"/>
  <c r="H12" i="7"/>
  <c r="H13" i="7"/>
  <c r="H2" i="7"/>
  <c r="G4" i="7"/>
  <c r="G5" i="7"/>
  <c r="G6" i="7"/>
  <c r="G7" i="7"/>
  <c r="G8" i="7"/>
  <c r="G9" i="7"/>
  <c r="G10" i="7"/>
  <c r="G11" i="7"/>
  <c r="G12" i="7"/>
  <c r="G13" i="7"/>
  <c r="G3" i="7"/>
  <c r="F4" i="7"/>
  <c r="F5" i="7"/>
  <c r="F6" i="7"/>
  <c r="F7" i="7"/>
  <c r="F8" i="7"/>
  <c r="F9" i="7"/>
  <c r="F10" i="7"/>
  <c r="F11" i="7"/>
  <c r="F12" i="7"/>
  <c r="F13" i="7"/>
  <c r="F3" i="7"/>
  <c r="G2" i="7"/>
  <c r="F2" i="7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O2" i="1"/>
  <c r="P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O283" i="1"/>
  <c r="P283" i="1"/>
  <c r="O284" i="1"/>
  <c r="P284" i="1"/>
  <c r="O285" i="1"/>
  <c r="P285" i="1"/>
  <c r="O286" i="1"/>
  <c r="P286" i="1"/>
  <c r="O287" i="1"/>
  <c r="P287" i="1"/>
  <c r="O288" i="1"/>
  <c r="P288" i="1"/>
  <c r="O289" i="1"/>
  <c r="P289" i="1"/>
  <c r="O290" i="1"/>
  <c r="P290" i="1"/>
  <c r="O291" i="1"/>
  <c r="P291" i="1"/>
  <c r="O292" i="1"/>
  <c r="P292" i="1"/>
  <c r="O293" i="1"/>
  <c r="P293" i="1"/>
  <c r="O294" i="1"/>
  <c r="P294" i="1"/>
  <c r="O295" i="1"/>
  <c r="P295" i="1"/>
  <c r="O296" i="1"/>
  <c r="P296" i="1"/>
  <c r="O297" i="1"/>
  <c r="P297" i="1"/>
  <c r="O298" i="1"/>
  <c r="P298" i="1"/>
  <c r="O299" i="1"/>
  <c r="P299" i="1"/>
  <c r="O300" i="1"/>
  <c r="P300" i="1"/>
  <c r="O301" i="1"/>
  <c r="P301" i="1"/>
  <c r="O302" i="1"/>
  <c r="P302" i="1"/>
  <c r="O303" i="1"/>
  <c r="P303" i="1"/>
  <c r="O304" i="1"/>
  <c r="P304" i="1"/>
  <c r="O305" i="1"/>
  <c r="P305" i="1"/>
  <c r="O306" i="1"/>
  <c r="P306" i="1"/>
  <c r="O307" i="1"/>
  <c r="P307" i="1"/>
  <c r="O308" i="1"/>
  <c r="P308" i="1"/>
  <c r="O309" i="1"/>
  <c r="P309" i="1"/>
  <c r="O310" i="1"/>
  <c r="P310" i="1"/>
  <c r="O311" i="1"/>
  <c r="P311" i="1"/>
  <c r="O312" i="1"/>
  <c r="P312" i="1"/>
  <c r="O313" i="1"/>
  <c r="P313" i="1"/>
  <c r="O314" i="1"/>
  <c r="P314" i="1"/>
  <c r="O315" i="1"/>
  <c r="P315" i="1"/>
  <c r="O316" i="1"/>
  <c r="P316" i="1"/>
  <c r="O317" i="1"/>
  <c r="P317" i="1"/>
  <c r="O318" i="1"/>
  <c r="P318" i="1"/>
  <c r="O319" i="1"/>
  <c r="P319" i="1"/>
  <c r="O320" i="1"/>
  <c r="P320" i="1"/>
  <c r="O321" i="1"/>
  <c r="P321" i="1"/>
  <c r="O322" i="1"/>
  <c r="P322" i="1"/>
  <c r="O323" i="1"/>
  <c r="P323" i="1"/>
  <c r="O324" i="1"/>
  <c r="P324" i="1"/>
  <c r="O325" i="1"/>
  <c r="P325" i="1"/>
  <c r="O326" i="1"/>
  <c r="P326" i="1"/>
  <c r="O327" i="1"/>
  <c r="P327" i="1"/>
  <c r="O328" i="1"/>
  <c r="P328" i="1"/>
  <c r="O329" i="1"/>
  <c r="P329" i="1"/>
  <c r="O330" i="1"/>
  <c r="P330" i="1"/>
  <c r="O331" i="1"/>
  <c r="P331" i="1"/>
  <c r="O332" i="1"/>
  <c r="P332" i="1"/>
  <c r="O333" i="1"/>
  <c r="P333" i="1"/>
  <c r="O334" i="1"/>
  <c r="P334" i="1"/>
  <c r="O335" i="1"/>
  <c r="P335" i="1"/>
  <c r="O336" i="1"/>
  <c r="P336" i="1"/>
  <c r="O337" i="1"/>
  <c r="P337" i="1"/>
  <c r="O338" i="1"/>
  <c r="P338" i="1"/>
  <c r="O339" i="1"/>
  <c r="P339" i="1"/>
  <c r="O340" i="1"/>
  <c r="P340" i="1"/>
  <c r="O341" i="1"/>
  <c r="P341" i="1"/>
  <c r="O342" i="1"/>
  <c r="P342" i="1"/>
  <c r="O343" i="1"/>
  <c r="P343" i="1"/>
  <c r="O344" i="1"/>
  <c r="P344" i="1"/>
  <c r="O345" i="1"/>
  <c r="P345" i="1"/>
  <c r="O346" i="1"/>
  <c r="P346" i="1"/>
  <c r="O347" i="1"/>
  <c r="P347" i="1"/>
  <c r="O348" i="1"/>
  <c r="P348" i="1"/>
  <c r="O349" i="1"/>
  <c r="P349" i="1"/>
  <c r="O350" i="1"/>
  <c r="P350" i="1"/>
  <c r="O351" i="1"/>
  <c r="P351" i="1"/>
  <c r="O352" i="1"/>
  <c r="P352" i="1"/>
  <c r="O353" i="1"/>
  <c r="P353" i="1"/>
  <c r="O354" i="1"/>
  <c r="P354" i="1"/>
  <c r="O355" i="1"/>
  <c r="P355" i="1"/>
  <c r="O356" i="1"/>
  <c r="P356" i="1"/>
  <c r="O357" i="1"/>
  <c r="P357" i="1"/>
  <c r="O358" i="1"/>
  <c r="P358" i="1"/>
  <c r="O359" i="1"/>
  <c r="P359" i="1"/>
  <c r="O360" i="1"/>
  <c r="P360" i="1"/>
  <c r="O361" i="1"/>
  <c r="P361" i="1"/>
  <c r="O362" i="1"/>
  <c r="P362" i="1"/>
  <c r="O363" i="1"/>
  <c r="P363" i="1"/>
  <c r="O364" i="1"/>
  <c r="P364" i="1"/>
  <c r="O365" i="1"/>
  <c r="P365" i="1"/>
  <c r="O366" i="1"/>
  <c r="P366" i="1"/>
  <c r="O367" i="1"/>
  <c r="P367" i="1"/>
  <c r="O368" i="1"/>
  <c r="P368" i="1"/>
  <c r="O369" i="1"/>
  <c r="P369" i="1"/>
  <c r="O370" i="1"/>
  <c r="P370" i="1"/>
  <c r="O371" i="1"/>
  <c r="P371" i="1"/>
  <c r="O372" i="1"/>
  <c r="P372" i="1"/>
  <c r="O373" i="1"/>
  <c r="P373" i="1"/>
  <c r="O374" i="1"/>
  <c r="P374" i="1"/>
  <c r="O375" i="1"/>
  <c r="P375" i="1"/>
  <c r="O376" i="1"/>
  <c r="P376" i="1"/>
  <c r="O377" i="1"/>
  <c r="P377" i="1"/>
  <c r="O378" i="1"/>
  <c r="P378" i="1"/>
  <c r="O379" i="1"/>
  <c r="P379" i="1"/>
  <c r="O380" i="1"/>
  <c r="P380" i="1"/>
  <c r="O381" i="1"/>
  <c r="P381" i="1"/>
  <c r="O382" i="1"/>
  <c r="P382" i="1"/>
  <c r="O383" i="1"/>
  <c r="P383" i="1"/>
  <c r="O384" i="1"/>
  <c r="P384" i="1"/>
  <c r="O385" i="1"/>
  <c r="P385" i="1"/>
  <c r="O386" i="1"/>
  <c r="P386" i="1"/>
  <c r="O387" i="1"/>
  <c r="P387" i="1"/>
  <c r="O388" i="1"/>
  <c r="P388" i="1"/>
  <c r="O389" i="1"/>
  <c r="P389" i="1"/>
  <c r="O390" i="1"/>
  <c r="P390" i="1"/>
  <c r="O391" i="1"/>
  <c r="P391" i="1"/>
  <c r="O392" i="1"/>
  <c r="P392" i="1"/>
  <c r="O393" i="1"/>
  <c r="P393" i="1"/>
  <c r="O394" i="1"/>
  <c r="P394" i="1"/>
  <c r="O395" i="1"/>
  <c r="P395" i="1"/>
  <c r="O396" i="1"/>
  <c r="P396" i="1"/>
  <c r="O397" i="1"/>
  <c r="P397" i="1"/>
  <c r="O398" i="1"/>
  <c r="P398" i="1"/>
  <c r="O399" i="1"/>
  <c r="P399" i="1"/>
  <c r="O400" i="1"/>
  <c r="P400" i="1"/>
  <c r="O401" i="1"/>
  <c r="P401" i="1"/>
  <c r="O402" i="1"/>
  <c r="P402" i="1"/>
  <c r="O403" i="1"/>
  <c r="P403" i="1"/>
  <c r="O404" i="1"/>
  <c r="P404" i="1"/>
  <c r="O405" i="1"/>
  <c r="P405" i="1"/>
  <c r="O406" i="1"/>
  <c r="P406" i="1"/>
  <c r="O407" i="1"/>
  <c r="P407" i="1"/>
  <c r="O408" i="1"/>
  <c r="P408" i="1"/>
  <c r="O409" i="1"/>
  <c r="P409" i="1"/>
  <c r="O410" i="1"/>
  <c r="P410" i="1"/>
  <c r="O411" i="1"/>
  <c r="P411" i="1"/>
  <c r="O412" i="1"/>
  <c r="P412" i="1"/>
  <c r="O413" i="1"/>
  <c r="P413" i="1"/>
  <c r="O414" i="1"/>
  <c r="P414" i="1"/>
  <c r="O415" i="1"/>
  <c r="P415" i="1"/>
  <c r="O416" i="1"/>
  <c r="P416" i="1"/>
  <c r="O417" i="1"/>
  <c r="P417" i="1"/>
  <c r="O418" i="1"/>
  <c r="P418" i="1"/>
  <c r="O419" i="1"/>
  <c r="P419" i="1"/>
  <c r="O420" i="1"/>
  <c r="P420" i="1"/>
  <c r="O421" i="1"/>
  <c r="P421" i="1"/>
  <c r="O422" i="1"/>
  <c r="P422" i="1"/>
  <c r="O423" i="1"/>
  <c r="P423" i="1"/>
  <c r="O424" i="1"/>
  <c r="P424" i="1"/>
  <c r="O425" i="1"/>
  <c r="P425" i="1"/>
  <c r="O426" i="1"/>
  <c r="P426" i="1"/>
  <c r="O427" i="1"/>
  <c r="P427" i="1"/>
  <c r="O428" i="1"/>
  <c r="P428" i="1"/>
  <c r="O429" i="1"/>
  <c r="P429" i="1"/>
  <c r="O430" i="1"/>
  <c r="P430" i="1"/>
  <c r="O431" i="1"/>
  <c r="P431" i="1"/>
  <c r="O432" i="1"/>
  <c r="P432" i="1"/>
  <c r="O433" i="1"/>
  <c r="P433" i="1"/>
  <c r="O434" i="1"/>
  <c r="P434" i="1"/>
  <c r="O435" i="1"/>
  <c r="P435" i="1"/>
  <c r="O436" i="1"/>
  <c r="P436" i="1"/>
  <c r="O437" i="1"/>
  <c r="P437" i="1"/>
  <c r="O438" i="1"/>
  <c r="P438" i="1"/>
  <c r="O439" i="1"/>
  <c r="P439" i="1"/>
  <c r="O440" i="1"/>
  <c r="P440" i="1"/>
  <c r="O441" i="1"/>
  <c r="P441" i="1"/>
  <c r="O442" i="1"/>
  <c r="P442" i="1"/>
  <c r="O443" i="1"/>
  <c r="P443" i="1"/>
  <c r="O444" i="1"/>
  <c r="P444" i="1"/>
  <c r="O445" i="1"/>
  <c r="P445" i="1"/>
  <c r="O446" i="1"/>
  <c r="P446" i="1"/>
  <c r="O447" i="1"/>
  <c r="P447" i="1"/>
  <c r="O448" i="1"/>
  <c r="P448" i="1"/>
  <c r="O449" i="1"/>
  <c r="P449" i="1"/>
  <c r="O450" i="1"/>
  <c r="P450" i="1"/>
  <c r="O451" i="1"/>
  <c r="P451" i="1"/>
  <c r="O452" i="1"/>
  <c r="P452" i="1"/>
  <c r="O453" i="1"/>
  <c r="P453" i="1"/>
  <c r="O454" i="1"/>
  <c r="P454" i="1"/>
  <c r="O455" i="1"/>
  <c r="P455" i="1"/>
  <c r="O456" i="1"/>
  <c r="P456" i="1"/>
  <c r="O457" i="1"/>
  <c r="P457" i="1"/>
  <c r="O458" i="1"/>
  <c r="P458" i="1"/>
  <c r="O459" i="1"/>
  <c r="P459" i="1"/>
  <c r="O460" i="1"/>
  <c r="P460" i="1"/>
  <c r="O461" i="1"/>
  <c r="P461" i="1"/>
  <c r="O462" i="1"/>
  <c r="P462" i="1"/>
  <c r="O463" i="1"/>
  <c r="P463" i="1"/>
  <c r="O464" i="1"/>
  <c r="P464" i="1"/>
  <c r="O465" i="1"/>
  <c r="P465" i="1"/>
  <c r="O466" i="1"/>
  <c r="P466" i="1"/>
  <c r="O467" i="1"/>
  <c r="P467" i="1"/>
  <c r="O468" i="1"/>
  <c r="P468" i="1"/>
  <c r="O469" i="1"/>
  <c r="P469" i="1"/>
  <c r="O470" i="1"/>
  <c r="P470" i="1"/>
  <c r="O471" i="1"/>
  <c r="P471" i="1"/>
  <c r="O472" i="1"/>
  <c r="P472" i="1"/>
  <c r="O473" i="1"/>
  <c r="P473" i="1"/>
  <c r="O474" i="1"/>
  <c r="P474" i="1"/>
  <c r="O475" i="1"/>
  <c r="P475" i="1"/>
  <c r="O476" i="1"/>
  <c r="P476" i="1"/>
  <c r="O477" i="1"/>
  <c r="P477" i="1"/>
  <c r="O478" i="1"/>
  <c r="P478" i="1"/>
  <c r="O479" i="1"/>
  <c r="P479" i="1"/>
  <c r="O480" i="1"/>
  <c r="P480" i="1"/>
  <c r="O481" i="1"/>
  <c r="P481" i="1"/>
  <c r="O482" i="1"/>
  <c r="P482" i="1"/>
  <c r="O483" i="1"/>
  <c r="P483" i="1"/>
  <c r="O484" i="1"/>
  <c r="P484" i="1"/>
  <c r="O485" i="1"/>
  <c r="P485" i="1"/>
  <c r="O486" i="1"/>
  <c r="P486" i="1"/>
  <c r="O487" i="1"/>
  <c r="P487" i="1"/>
  <c r="O488" i="1"/>
  <c r="P488" i="1"/>
  <c r="O489" i="1"/>
  <c r="P489" i="1"/>
  <c r="O490" i="1"/>
  <c r="P490" i="1"/>
  <c r="O491" i="1"/>
  <c r="P491" i="1"/>
  <c r="O492" i="1"/>
  <c r="P492" i="1"/>
  <c r="O493" i="1"/>
  <c r="P493" i="1"/>
  <c r="O494" i="1"/>
  <c r="P494" i="1"/>
  <c r="O495" i="1"/>
  <c r="P495" i="1"/>
  <c r="O496" i="1"/>
  <c r="P496" i="1"/>
  <c r="O497" i="1"/>
  <c r="P497" i="1"/>
  <c r="O498" i="1"/>
  <c r="P498" i="1"/>
  <c r="O499" i="1"/>
  <c r="P499" i="1"/>
  <c r="O500" i="1"/>
  <c r="P500" i="1"/>
  <c r="O501" i="1"/>
  <c r="P501" i="1"/>
  <c r="O502" i="1"/>
  <c r="P502" i="1"/>
  <c r="O503" i="1"/>
  <c r="P503" i="1"/>
  <c r="O504" i="1"/>
  <c r="P504" i="1"/>
  <c r="O505" i="1"/>
  <c r="P505" i="1"/>
  <c r="O506" i="1"/>
  <c r="P506" i="1"/>
  <c r="O507" i="1"/>
  <c r="P507" i="1"/>
  <c r="O508" i="1"/>
  <c r="P508" i="1"/>
  <c r="O509" i="1"/>
  <c r="P509" i="1"/>
  <c r="O510" i="1"/>
  <c r="P510" i="1"/>
  <c r="O511" i="1"/>
  <c r="P511" i="1"/>
  <c r="O512" i="1"/>
  <c r="P512" i="1"/>
  <c r="O513" i="1"/>
  <c r="P513" i="1"/>
  <c r="O514" i="1"/>
  <c r="P514" i="1"/>
  <c r="O515" i="1"/>
  <c r="P515" i="1"/>
  <c r="O516" i="1"/>
  <c r="P516" i="1"/>
  <c r="O517" i="1"/>
  <c r="P517" i="1"/>
  <c r="O518" i="1"/>
  <c r="P518" i="1"/>
  <c r="O519" i="1"/>
  <c r="P519" i="1"/>
  <c r="O520" i="1"/>
  <c r="P520" i="1"/>
  <c r="O521" i="1"/>
  <c r="P521" i="1"/>
  <c r="O522" i="1"/>
  <c r="P522" i="1"/>
  <c r="O523" i="1"/>
  <c r="P523" i="1"/>
  <c r="O524" i="1"/>
  <c r="P524" i="1"/>
  <c r="O525" i="1"/>
  <c r="P525" i="1"/>
  <c r="O526" i="1"/>
  <c r="P526" i="1"/>
  <c r="O527" i="1"/>
  <c r="P527" i="1"/>
  <c r="O528" i="1"/>
  <c r="P528" i="1"/>
  <c r="O529" i="1"/>
  <c r="P529" i="1"/>
  <c r="O530" i="1"/>
  <c r="P530" i="1"/>
  <c r="O531" i="1"/>
  <c r="P531" i="1"/>
  <c r="O532" i="1"/>
  <c r="P532" i="1"/>
  <c r="O533" i="1"/>
  <c r="P533" i="1"/>
  <c r="O534" i="1"/>
  <c r="P534" i="1"/>
  <c r="O535" i="1"/>
  <c r="P535" i="1"/>
  <c r="O536" i="1"/>
  <c r="P536" i="1"/>
  <c r="O537" i="1"/>
  <c r="P537" i="1"/>
  <c r="O538" i="1"/>
  <c r="P538" i="1"/>
  <c r="O539" i="1"/>
  <c r="P539" i="1"/>
  <c r="O540" i="1"/>
  <c r="P540" i="1"/>
  <c r="O541" i="1"/>
  <c r="P541" i="1"/>
  <c r="O542" i="1"/>
  <c r="P542" i="1"/>
  <c r="O543" i="1"/>
  <c r="P543" i="1"/>
  <c r="O544" i="1"/>
  <c r="P544" i="1"/>
  <c r="O545" i="1"/>
  <c r="P545" i="1"/>
  <c r="O546" i="1"/>
  <c r="P546" i="1"/>
  <c r="O547" i="1"/>
  <c r="P547" i="1"/>
  <c r="O548" i="1"/>
  <c r="P548" i="1"/>
  <c r="O549" i="1"/>
  <c r="P549" i="1"/>
  <c r="O550" i="1"/>
  <c r="P550" i="1"/>
  <c r="O551" i="1"/>
  <c r="P551" i="1"/>
  <c r="O552" i="1"/>
  <c r="P552" i="1"/>
  <c r="O553" i="1"/>
  <c r="P553" i="1"/>
  <c r="O554" i="1"/>
  <c r="P554" i="1"/>
  <c r="O555" i="1"/>
  <c r="P555" i="1"/>
  <c r="O556" i="1"/>
  <c r="P556" i="1"/>
  <c r="O557" i="1"/>
  <c r="P557" i="1"/>
  <c r="O558" i="1"/>
  <c r="P558" i="1"/>
  <c r="O559" i="1"/>
  <c r="P559" i="1"/>
  <c r="O560" i="1"/>
  <c r="P560" i="1"/>
  <c r="O561" i="1"/>
  <c r="P561" i="1"/>
  <c r="O562" i="1"/>
  <c r="P562" i="1"/>
  <c r="O563" i="1"/>
  <c r="P563" i="1"/>
  <c r="O564" i="1"/>
  <c r="P564" i="1"/>
  <c r="O565" i="1"/>
  <c r="P565" i="1"/>
  <c r="O566" i="1"/>
  <c r="P566" i="1"/>
  <c r="O567" i="1"/>
  <c r="P567" i="1"/>
  <c r="O568" i="1"/>
  <c r="P568" i="1"/>
  <c r="O569" i="1"/>
  <c r="P569" i="1"/>
  <c r="O570" i="1"/>
  <c r="P570" i="1"/>
  <c r="O571" i="1"/>
  <c r="P571" i="1"/>
  <c r="O572" i="1"/>
  <c r="P572" i="1"/>
  <c r="O573" i="1"/>
  <c r="P573" i="1"/>
  <c r="O574" i="1"/>
  <c r="P574" i="1"/>
  <c r="O575" i="1"/>
  <c r="P575" i="1"/>
  <c r="O576" i="1"/>
  <c r="P576" i="1"/>
  <c r="O577" i="1"/>
  <c r="P577" i="1"/>
  <c r="O578" i="1"/>
  <c r="P578" i="1"/>
  <c r="O579" i="1"/>
  <c r="P579" i="1"/>
  <c r="O580" i="1"/>
  <c r="P580" i="1"/>
  <c r="O581" i="1"/>
  <c r="P581" i="1"/>
  <c r="O582" i="1"/>
  <c r="P582" i="1"/>
  <c r="O583" i="1"/>
  <c r="P583" i="1"/>
  <c r="O584" i="1"/>
  <c r="P584" i="1"/>
  <c r="O585" i="1"/>
  <c r="P585" i="1"/>
  <c r="O586" i="1"/>
  <c r="P586" i="1"/>
  <c r="O587" i="1"/>
  <c r="P587" i="1"/>
  <c r="O588" i="1"/>
  <c r="P588" i="1"/>
  <c r="O589" i="1"/>
  <c r="P589" i="1"/>
  <c r="O590" i="1"/>
  <c r="P590" i="1"/>
  <c r="O591" i="1"/>
  <c r="P591" i="1"/>
  <c r="O592" i="1"/>
  <c r="P592" i="1"/>
  <c r="O593" i="1"/>
  <c r="P593" i="1"/>
  <c r="O594" i="1"/>
  <c r="P594" i="1"/>
  <c r="O595" i="1"/>
  <c r="P595" i="1"/>
  <c r="O596" i="1"/>
  <c r="P596" i="1"/>
  <c r="O597" i="1"/>
  <c r="P597" i="1"/>
  <c r="O598" i="1"/>
  <c r="P598" i="1"/>
  <c r="O599" i="1"/>
  <c r="P599" i="1"/>
  <c r="O600" i="1"/>
  <c r="P600" i="1"/>
  <c r="O601" i="1"/>
  <c r="P601" i="1"/>
  <c r="O602" i="1"/>
  <c r="P602" i="1"/>
  <c r="O603" i="1"/>
  <c r="P603" i="1"/>
  <c r="O604" i="1"/>
  <c r="P604" i="1"/>
  <c r="O605" i="1"/>
  <c r="P605" i="1"/>
  <c r="O606" i="1"/>
  <c r="P606" i="1"/>
  <c r="O607" i="1"/>
  <c r="P607" i="1"/>
  <c r="O608" i="1"/>
  <c r="P608" i="1"/>
  <c r="O609" i="1"/>
  <c r="P609" i="1"/>
  <c r="O610" i="1"/>
  <c r="P610" i="1"/>
  <c r="O611" i="1"/>
  <c r="P611" i="1"/>
  <c r="O612" i="1"/>
  <c r="P612" i="1"/>
  <c r="O613" i="1"/>
  <c r="P613" i="1"/>
  <c r="O614" i="1"/>
  <c r="P614" i="1"/>
  <c r="O615" i="1"/>
  <c r="P615" i="1"/>
  <c r="O616" i="1"/>
  <c r="P616" i="1"/>
  <c r="O617" i="1"/>
  <c r="P617" i="1"/>
  <c r="O618" i="1"/>
  <c r="P618" i="1"/>
  <c r="O619" i="1"/>
  <c r="P619" i="1"/>
  <c r="O620" i="1"/>
  <c r="P620" i="1"/>
  <c r="O621" i="1"/>
  <c r="P621" i="1"/>
  <c r="O622" i="1"/>
  <c r="P622" i="1"/>
  <c r="O623" i="1"/>
  <c r="P623" i="1"/>
  <c r="O624" i="1"/>
  <c r="P624" i="1"/>
  <c r="O625" i="1"/>
  <c r="P625" i="1"/>
  <c r="O626" i="1"/>
  <c r="P626" i="1"/>
  <c r="O627" i="1"/>
  <c r="P627" i="1"/>
  <c r="O628" i="1"/>
  <c r="P628" i="1"/>
  <c r="O629" i="1"/>
  <c r="P629" i="1"/>
  <c r="O630" i="1"/>
  <c r="P630" i="1"/>
  <c r="O631" i="1"/>
  <c r="P631" i="1"/>
  <c r="O632" i="1"/>
  <c r="P632" i="1"/>
  <c r="O633" i="1"/>
  <c r="P633" i="1"/>
  <c r="O634" i="1"/>
  <c r="P634" i="1"/>
  <c r="O635" i="1"/>
  <c r="P635" i="1"/>
  <c r="O636" i="1"/>
  <c r="P636" i="1"/>
  <c r="O637" i="1"/>
  <c r="P637" i="1"/>
  <c r="O638" i="1"/>
  <c r="P638" i="1"/>
  <c r="O639" i="1"/>
  <c r="P639" i="1"/>
  <c r="O640" i="1"/>
  <c r="P640" i="1"/>
  <c r="O641" i="1"/>
  <c r="P641" i="1"/>
  <c r="O642" i="1"/>
  <c r="P642" i="1"/>
  <c r="O643" i="1"/>
  <c r="P643" i="1"/>
  <c r="O644" i="1"/>
  <c r="P644" i="1"/>
  <c r="O645" i="1"/>
  <c r="P645" i="1"/>
  <c r="O646" i="1"/>
  <c r="P646" i="1"/>
  <c r="O647" i="1"/>
  <c r="P647" i="1"/>
  <c r="O648" i="1"/>
  <c r="P648" i="1"/>
  <c r="O649" i="1"/>
  <c r="P649" i="1"/>
  <c r="O650" i="1"/>
  <c r="P650" i="1"/>
  <c r="O651" i="1"/>
  <c r="P651" i="1"/>
  <c r="O652" i="1"/>
  <c r="P652" i="1"/>
  <c r="O653" i="1"/>
  <c r="P653" i="1"/>
  <c r="O654" i="1"/>
  <c r="P654" i="1"/>
  <c r="O655" i="1"/>
  <c r="P655" i="1"/>
  <c r="O656" i="1"/>
  <c r="P656" i="1"/>
  <c r="O657" i="1"/>
  <c r="P657" i="1"/>
  <c r="O658" i="1"/>
  <c r="P658" i="1"/>
  <c r="O659" i="1"/>
  <c r="P659" i="1"/>
  <c r="O660" i="1"/>
  <c r="P660" i="1"/>
  <c r="O661" i="1"/>
  <c r="P661" i="1"/>
  <c r="O662" i="1"/>
  <c r="P662" i="1"/>
  <c r="O663" i="1"/>
  <c r="P663" i="1"/>
  <c r="O664" i="1"/>
  <c r="P664" i="1"/>
  <c r="O665" i="1"/>
  <c r="P665" i="1"/>
  <c r="O666" i="1"/>
  <c r="P666" i="1"/>
  <c r="O667" i="1"/>
  <c r="P667" i="1"/>
  <c r="O668" i="1"/>
  <c r="P668" i="1"/>
  <c r="O669" i="1"/>
  <c r="P669" i="1"/>
  <c r="O670" i="1"/>
  <c r="P670" i="1"/>
  <c r="O671" i="1"/>
  <c r="P671" i="1"/>
  <c r="O672" i="1"/>
  <c r="P672" i="1"/>
  <c r="O673" i="1"/>
  <c r="P673" i="1"/>
  <c r="O674" i="1"/>
  <c r="P674" i="1"/>
  <c r="O675" i="1"/>
  <c r="P675" i="1"/>
  <c r="O676" i="1"/>
  <c r="P676" i="1"/>
  <c r="O677" i="1"/>
  <c r="P677" i="1"/>
  <c r="O678" i="1"/>
  <c r="P678" i="1"/>
  <c r="O679" i="1"/>
  <c r="P679" i="1"/>
  <c r="O680" i="1"/>
  <c r="P680" i="1"/>
  <c r="O681" i="1"/>
  <c r="P681" i="1"/>
  <c r="O682" i="1"/>
  <c r="P682" i="1"/>
  <c r="O683" i="1"/>
  <c r="P683" i="1"/>
  <c r="O684" i="1"/>
  <c r="P684" i="1"/>
  <c r="O685" i="1"/>
  <c r="P685" i="1"/>
  <c r="O686" i="1"/>
  <c r="P686" i="1"/>
  <c r="O687" i="1"/>
  <c r="P687" i="1"/>
  <c r="O688" i="1"/>
  <c r="P688" i="1"/>
  <c r="O689" i="1"/>
  <c r="P689" i="1"/>
  <c r="O690" i="1"/>
  <c r="P690" i="1"/>
  <c r="O691" i="1"/>
  <c r="P691" i="1"/>
  <c r="O692" i="1"/>
  <c r="P692" i="1"/>
  <c r="O693" i="1"/>
  <c r="P693" i="1"/>
  <c r="O694" i="1"/>
  <c r="P694" i="1"/>
  <c r="O695" i="1"/>
  <c r="P695" i="1"/>
  <c r="O696" i="1"/>
  <c r="P696" i="1"/>
  <c r="O697" i="1"/>
  <c r="P697" i="1"/>
  <c r="O698" i="1"/>
  <c r="P698" i="1"/>
  <c r="O699" i="1"/>
  <c r="P699" i="1"/>
  <c r="O700" i="1"/>
  <c r="P700" i="1"/>
  <c r="O701" i="1"/>
  <c r="P701" i="1"/>
  <c r="O702" i="1"/>
  <c r="P702" i="1"/>
  <c r="O703" i="1"/>
  <c r="P703" i="1"/>
  <c r="O704" i="1"/>
  <c r="P704" i="1"/>
  <c r="O705" i="1"/>
  <c r="P705" i="1"/>
  <c r="O706" i="1"/>
  <c r="P706" i="1"/>
  <c r="O707" i="1"/>
  <c r="P707" i="1"/>
  <c r="O708" i="1"/>
  <c r="P708" i="1"/>
  <c r="O709" i="1"/>
  <c r="P709" i="1"/>
  <c r="O710" i="1"/>
  <c r="P710" i="1"/>
  <c r="O711" i="1"/>
  <c r="P711" i="1"/>
  <c r="O712" i="1"/>
  <c r="P712" i="1"/>
  <c r="O713" i="1"/>
  <c r="P713" i="1"/>
  <c r="O714" i="1"/>
  <c r="P714" i="1"/>
  <c r="O715" i="1"/>
  <c r="P715" i="1"/>
  <c r="O716" i="1"/>
  <c r="P716" i="1"/>
  <c r="O717" i="1"/>
  <c r="P717" i="1"/>
  <c r="O718" i="1"/>
  <c r="P718" i="1"/>
  <c r="O719" i="1"/>
  <c r="P719" i="1"/>
  <c r="O720" i="1"/>
  <c r="P720" i="1"/>
  <c r="O721" i="1"/>
  <c r="P721" i="1"/>
  <c r="O722" i="1"/>
  <c r="P722" i="1"/>
  <c r="O723" i="1"/>
  <c r="P723" i="1"/>
  <c r="O724" i="1"/>
  <c r="P724" i="1"/>
  <c r="O725" i="1"/>
  <c r="P725" i="1"/>
  <c r="O726" i="1"/>
  <c r="P726" i="1"/>
  <c r="O727" i="1"/>
  <c r="P727" i="1"/>
  <c r="O728" i="1"/>
  <c r="P728" i="1"/>
  <c r="O729" i="1"/>
  <c r="P729" i="1"/>
  <c r="O730" i="1"/>
  <c r="P730" i="1"/>
  <c r="O731" i="1"/>
  <c r="P731" i="1"/>
  <c r="O732" i="1"/>
  <c r="P732" i="1"/>
  <c r="O733" i="1"/>
  <c r="P733" i="1"/>
  <c r="O734" i="1"/>
  <c r="P734" i="1"/>
  <c r="O735" i="1"/>
  <c r="P735" i="1"/>
  <c r="O736" i="1"/>
  <c r="P736" i="1"/>
  <c r="O737" i="1"/>
  <c r="P737" i="1"/>
  <c r="O738" i="1"/>
  <c r="P738" i="1"/>
  <c r="O739" i="1"/>
  <c r="P739" i="1"/>
  <c r="O740" i="1"/>
  <c r="P740" i="1"/>
  <c r="O741" i="1"/>
  <c r="P741" i="1"/>
  <c r="O742" i="1"/>
  <c r="P742" i="1"/>
  <c r="O743" i="1"/>
  <c r="P743" i="1"/>
  <c r="O744" i="1"/>
  <c r="P744" i="1"/>
  <c r="O745" i="1"/>
  <c r="P745" i="1"/>
  <c r="O746" i="1"/>
  <c r="P746" i="1"/>
  <c r="O747" i="1"/>
  <c r="P747" i="1"/>
  <c r="O748" i="1"/>
  <c r="P748" i="1"/>
  <c r="O749" i="1"/>
  <c r="P749" i="1"/>
  <c r="O750" i="1"/>
  <c r="P750" i="1"/>
  <c r="O751" i="1"/>
  <c r="P751" i="1"/>
  <c r="O752" i="1"/>
  <c r="P752" i="1"/>
  <c r="O753" i="1"/>
  <c r="P753" i="1"/>
  <c r="O754" i="1"/>
  <c r="P754" i="1"/>
  <c r="O755" i="1"/>
  <c r="P755" i="1"/>
  <c r="O756" i="1"/>
  <c r="P756" i="1"/>
  <c r="O757" i="1"/>
  <c r="P757" i="1"/>
  <c r="O758" i="1"/>
  <c r="P758" i="1"/>
  <c r="O759" i="1"/>
  <c r="P759" i="1"/>
  <c r="O760" i="1"/>
  <c r="P760" i="1"/>
  <c r="O761" i="1"/>
  <c r="P761" i="1"/>
  <c r="O762" i="1"/>
  <c r="P762" i="1"/>
  <c r="O763" i="1"/>
  <c r="P763" i="1"/>
  <c r="O764" i="1"/>
  <c r="P764" i="1"/>
  <c r="O765" i="1"/>
  <c r="P765" i="1"/>
  <c r="O766" i="1"/>
  <c r="P766" i="1"/>
  <c r="O767" i="1"/>
  <c r="P767" i="1"/>
  <c r="O768" i="1"/>
  <c r="P768" i="1"/>
  <c r="O769" i="1"/>
  <c r="P769" i="1"/>
  <c r="O770" i="1"/>
  <c r="P770" i="1"/>
  <c r="O771" i="1"/>
  <c r="P771" i="1"/>
  <c r="O772" i="1"/>
  <c r="P772" i="1"/>
  <c r="O773" i="1"/>
  <c r="P773" i="1"/>
  <c r="O774" i="1"/>
  <c r="P774" i="1"/>
  <c r="O775" i="1"/>
  <c r="P775" i="1"/>
  <c r="O776" i="1"/>
  <c r="P776" i="1"/>
  <c r="O777" i="1"/>
  <c r="P777" i="1"/>
  <c r="O778" i="1"/>
  <c r="P778" i="1"/>
  <c r="O779" i="1"/>
  <c r="P779" i="1"/>
  <c r="O780" i="1"/>
  <c r="P780" i="1"/>
  <c r="O781" i="1"/>
  <c r="P781" i="1"/>
  <c r="O782" i="1"/>
  <c r="P782" i="1"/>
  <c r="O783" i="1"/>
  <c r="P783" i="1"/>
  <c r="O784" i="1"/>
  <c r="P784" i="1"/>
  <c r="O785" i="1"/>
  <c r="P785" i="1"/>
  <c r="O786" i="1"/>
  <c r="P786" i="1"/>
  <c r="O787" i="1"/>
  <c r="P787" i="1"/>
  <c r="O788" i="1"/>
  <c r="P788" i="1"/>
  <c r="O789" i="1"/>
  <c r="P789" i="1"/>
  <c r="O790" i="1"/>
  <c r="P790" i="1"/>
  <c r="O791" i="1"/>
  <c r="P791" i="1"/>
  <c r="O792" i="1"/>
  <c r="P792" i="1"/>
  <c r="O793" i="1"/>
  <c r="P793" i="1"/>
  <c r="O794" i="1"/>
  <c r="P794" i="1"/>
  <c r="O795" i="1"/>
  <c r="P795" i="1"/>
  <c r="O796" i="1"/>
  <c r="P796" i="1"/>
  <c r="O797" i="1"/>
  <c r="P797" i="1"/>
  <c r="O798" i="1"/>
  <c r="P798" i="1"/>
  <c r="O799" i="1"/>
  <c r="P799" i="1"/>
  <c r="O800" i="1"/>
  <c r="P800" i="1"/>
  <c r="O801" i="1"/>
  <c r="P801" i="1"/>
  <c r="O802" i="1"/>
  <c r="P802" i="1"/>
  <c r="O803" i="1"/>
  <c r="P803" i="1"/>
  <c r="O804" i="1"/>
  <c r="P804" i="1"/>
  <c r="O805" i="1"/>
  <c r="P805" i="1"/>
  <c r="O806" i="1"/>
  <c r="P806" i="1"/>
  <c r="O807" i="1"/>
  <c r="P807" i="1"/>
  <c r="O808" i="1"/>
  <c r="P808" i="1"/>
  <c r="O809" i="1"/>
  <c r="P809" i="1"/>
  <c r="O810" i="1"/>
  <c r="P810" i="1"/>
  <c r="O811" i="1"/>
  <c r="P811" i="1"/>
  <c r="O812" i="1"/>
  <c r="P812" i="1"/>
  <c r="O813" i="1"/>
  <c r="P813" i="1"/>
  <c r="O814" i="1"/>
  <c r="P814" i="1"/>
  <c r="O815" i="1"/>
  <c r="P815" i="1"/>
  <c r="O816" i="1"/>
  <c r="P816" i="1"/>
  <c r="O817" i="1"/>
  <c r="P817" i="1"/>
  <c r="O818" i="1"/>
  <c r="P818" i="1"/>
  <c r="O819" i="1"/>
  <c r="P819" i="1"/>
  <c r="O820" i="1"/>
  <c r="P820" i="1"/>
  <c r="O821" i="1"/>
  <c r="P821" i="1"/>
  <c r="O822" i="1"/>
  <c r="P822" i="1"/>
  <c r="O823" i="1"/>
  <c r="P823" i="1"/>
  <c r="O824" i="1"/>
  <c r="P824" i="1"/>
  <c r="O825" i="1"/>
  <c r="P825" i="1"/>
  <c r="O826" i="1"/>
  <c r="P826" i="1"/>
  <c r="O827" i="1"/>
  <c r="P827" i="1"/>
  <c r="O828" i="1"/>
  <c r="P828" i="1"/>
  <c r="O829" i="1"/>
  <c r="P829" i="1"/>
  <c r="O830" i="1"/>
  <c r="P830" i="1"/>
  <c r="O831" i="1"/>
  <c r="P831" i="1"/>
  <c r="O832" i="1"/>
  <c r="P832" i="1"/>
  <c r="O833" i="1"/>
  <c r="P833" i="1"/>
  <c r="O834" i="1"/>
  <c r="P834" i="1"/>
  <c r="O835" i="1"/>
  <c r="P835" i="1"/>
  <c r="O836" i="1"/>
  <c r="P836" i="1"/>
  <c r="O837" i="1"/>
  <c r="P837" i="1"/>
  <c r="O838" i="1"/>
  <c r="P838" i="1"/>
  <c r="O839" i="1"/>
  <c r="P839" i="1"/>
  <c r="O840" i="1"/>
  <c r="P840" i="1"/>
  <c r="O841" i="1"/>
  <c r="P841" i="1"/>
  <c r="O842" i="1"/>
  <c r="P842" i="1"/>
  <c r="O843" i="1"/>
  <c r="P843" i="1"/>
  <c r="O844" i="1"/>
  <c r="P844" i="1"/>
  <c r="O845" i="1"/>
  <c r="P845" i="1"/>
  <c r="O846" i="1"/>
  <c r="P846" i="1"/>
  <c r="O847" i="1"/>
  <c r="P847" i="1"/>
  <c r="O848" i="1"/>
  <c r="P848" i="1"/>
  <c r="O849" i="1"/>
  <c r="P849" i="1"/>
  <c r="O850" i="1"/>
  <c r="P850" i="1"/>
  <c r="O851" i="1"/>
  <c r="P851" i="1"/>
  <c r="O852" i="1"/>
  <c r="P852" i="1"/>
  <c r="O853" i="1"/>
  <c r="P853" i="1"/>
  <c r="O854" i="1"/>
  <c r="P854" i="1"/>
  <c r="O855" i="1"/>
  <c r="P855" i="1"/>
  <c r="O856" i="1"/>
  <c r="P856" i="1"/>
  <c r="O857" i="1"/>
  <c r="P857" i="1"/>
  <c r="O858" i="1"/>
  <c r="P858" i="1"/>
  <c r="O859" i="1"/>
  <c r="P859" i="1"/>
  <c r="O860" i="1"/>
  <c r="P860" i="1"/>
  <c r="O861" i="1"/>
  <c r="P861" i="1"/>
  <c r="O862" i="1"/>
  <c r="P862" i="1"/>
  <c r="O863" i="1"/>
  <c r="P863" i="1"/>
  <c r="O864" i="1"/>
  <c r="P864" i="1"/>
  <c r="O865" i="1"/>
  <c r="P865" i="1"/>
  <c r="O866" i="1"/>
  <c r="P866" i="1"/>
  <c r="O867" i="1"/>
  <c r="P867" i="1"/>
  <c r="O868" i="1"/>
  <c r="P868" i="1"/>
  <c r="O869" i="1"/>
  <c r="P869" i="1"/>
  <c r="O870" i="1"/>
  <c r="P870" i="1"/>
  <c r="O871" i="1"/>
  <c r="P871" i="1"/>
  <c r="O872" i="1"/>
  <c r="P872" i="1"/>
  <c r="O873" i="1"/>
  <c r="P873" i="1"/>
  <c r="O874" i="1"/>
  <c r="P874" i="1"/>
  <c r="O875" i="1"/>
  <c r="P875" i="1"/>
  <c r="O876" i="1"/>
  <c r="P876" i="1"/>
  <c r="O877" i="1"/>
  <c r="P877" i="1"/>
  <c r="O878" i="1"/>
  <c r="P878" i="1"/>
  <c r="O879" i="1"/>
  <c r="P879" i="1"/>
  <c r="O880" i="1"/>
  <c r="P880" i="1"/>
  <c r="O881" i="1"/>
  <c r="P881" i="1"/>
  <c r="O882" i="1"/>
  <c r="P882" i="1"/>
  <c r="O883" i="1"/>
  <c r="P883" i="1"/>
  <c r="O884" i="1"/>
  <c r="P884" i="1"/>
  <c r="O885" i="1"/>
  <c r="P885" i="1"/>
  <c r="O886" i="1"/>
  <c r="P886" i="1"/>
  <c r="O887" i="1"/>
  <c r="P887" i="1"/>
  <c r="O888" i="1"/>
  <c r="P888" i="1"/>
  <c r="O889" i="1"/>
  <c r="P889" i="1"/>
  <c r="O890" i="1"/>
  <c r="P890" i="1"/>
  <c r="O891" i="1"/>
  <c r="P891" i="1"/>
  <c r="O892" i="1"/>
  <c r="P892" i="1"/>
  <c r="O893" i="1"/>
  <c r="P893" i="1"/>
  <c r="O894" i="1"/>
  <c r="P894" i="1"/>
  <c r="O895" i="1"/>
  <c r="P895" i="1"/>
  <c r="O896" i="1"/>
  <c r="P896" i="1"/>
  <c r="O897" i="1"/>
  <c r="P897" i="1"/>
  <c r="O898" i="1"/>
  <c r="P898" i="1"/>
  <c r="O899" i="1"/>
  <c r="P899" i="1"/>
  <c r="O900" i="1"/>
  <c r="P900" i="1"/>
  <c r="O901" i="1"/>
  <c r="P901" i="1"/>
  <c r="O902" i="1"/>
  <c r="P902" i="1"/>
  <c r="O903" i="1"/>
  <c r="P903" i="1"/>
  <c r="O904" i="1"/>
  <c r="P904" i="1"/>
  <c r="O905" i="1"/>
  <c r="P905" i="1"/>
  <c r="O906" i="1"/>
  <c r="P906" i="1"/>
  <c r="O907" i="1"/>
  <c r="P907" i="1"/>
  <c r="O908" i="1"/>
  <c r="P908" i="1"/>
  <c r="O909" i="1"/>
  <c r="P909" i="1"/>
  <c r="O910" i="1"/>
  <c r="P910" i="1"/>
  <c r="O911" i="1"/>
  <c r="P911" i="1"/>
  <c r="O912" i="1"/>
  <c r="P912" i="1"/>
  <c r="O913" i="1"/>
  <c r="P913" i="1"/>
  <c r="O914" i="1"/>
  <c r="P914" i="1"/>
  <c r="O915" i="1"/>
  <c r="P915" i="1"/>
  <c r="O916" i="1"/>
  <c r="P916" i="1"/>
  <c r="O917" i="1"/>
  <c r="P917" i="1"/>
  <c r="O918" i="1"/>
  <c r="P918" i="1"/>
  <c r="O919" i="1"/>
  <c r="P919" i="1"/>
  <c r="O920" i="1"/>
  <c r="P920" i="1"/>
  <c r="O921" i="1"/>
  <c r="P921" i="1"/>
  <c r="O922" i="1"/>
  <c r="P922" i="1"/>
  <c r="O923" i="1"/>
  <c r="P923" i="1"/>
  <c r="O924" i="1"/>
  <c r="P924" i="1"/>
  <c r="O925" i="1"/>
  <c r="P925" i="1"/>
  <c r="O926" i="1"/>
  <c r="P926" i="1"/>
  <c r="O927" i="1"/>
  <c r="P927" i="1"/>
  <c r="O928" i="1"/>
  <c r="P928" i="1"/>
  <c r="O929" i="1"/>
  <c r="P929" i="1"/>
  <c r="O930" i="1"/>
  <c r="P930" i="1"/>
  <c r="O931" i="1"/>
  <c r="P931" i="1"/>
  <c r="O932" i="1"/>
  <c r="P932" i="1"/>
  <c r="O933" i="1"/>
  <c r="P933" i="1"/>
  <c r="O934" i="1"/>
  <c r="P934" i="1"/>
  <c r="O935" i="1"/>
  <c r="P935" i="1"/>
  <c r="O936" i="1"/>
  <c r="P936" i="1"/>
  <c r="O937" i="1"/>
  <c r="P937" i="1"/>
  <c r="O938" i="1"/>
  <c r="P938" i="1"/>
  <c r="O939" i="1"/>
  <c r="P939" i="1"/>
  <c r="O940" i="1"/>
  <c r="P940" i="1"/>
  <c r="O941" i="1"/>
  <c r="P941" i="1"/>
  <c r="O942" i="1"/>
  <c r="P942" i="1"/>
  <c r="O943" i="1"/>
  <c r="P943" i="1"/>
  <c r="O944" i="1"/>
  <c r="P944" i="1"/>
  <c r="O945" i="1"/>
  <c r="P945" i="1"/>
  <c r="O946" i="1"/>
  <c r="P946" i="1"/>
  <c r="O947" i="1"/>
  <c r="P947" i="1"/>
  <c r="O948" i="1"/>
  <c r="P948" i="1"/>
  <c r="O949" i="1"/>
  <c r="P949" i="1"/>
  <c r="O950" i="1"/>
  <c r="P950" i="1"/>
  <c r="O951" i="1"/>
  <c r="P951" i="1"/>
  <c r="O952" i="1"/>
  <c r="P952" i="1"/>
  <c r="O953" i="1"/>
  <c r="P953" i="1"/>
  <c r="O954" i="1"/>
  <c r="P954" i="1"/>
  <c r="O955" i="1"/>
  <c r="P955" i="1"/>
  <c r="O956" i="1"/>
  <c r="P956" i="1"/>
  <c r="O957" i="1"/>
  <c r="P957" i="1"/>
  <c r="O958" i="1"/>
  <c r="P958" i="1"/>
  <c r="O959" i="1"/>
  <c r="P959" i="1"/>
  <c r="O960" i="1"/>
  <c r="P960" i="1"/>
  <c r="O961" i="1"/>
  <c r="P961" i="1"/>
  <c r="O962" i="1"/>
  <c r="P962" i="1"/>
  <c r="O963" i="1"/>
  <c r="P963" i="1"/>
  <c r="O964" i="1"/>
  <c r="P964" i="1"/>
  <c r="O965" i="1"/>
  <c r="P965" i="1"/>
  <c r="O966" i="1"/>
  <c r="P966" i="1"/>
  <c r="O967" i="1"/>
  <c r="P967" i="1"/>
  <c r="O968" i="1"/>
  <c r="P968" i="1"/>
  <c r="O969" i="1"/>
  <c r="P969" i="1"/>
  <c r="O970" i="1"/>
  <c r="P970" i="1"/>
  <c r="O971" i="1"/>
  <c r="P971" i="1"/>
  <c r="O972" i="1"/>
  <c r="P972" i="1"/>
  <c r="O973" i="1"/>
  <c r="P973" i="1"/>
  <c r="O974" i="1"/>
  <c r="P974" i="1"/>
  <c r="O975" i="1"/>
  <c r="P975" i="1"/>
  <c r="O976" i="1"/>
  <c r="P976" i="1"/>
  <c r="O977" i="1"/>
  <c r="P977" i="1"/>
  <c r="O978" i="1"/>
  <c r="P978" i="1"/>
  <c r="O979" i="1"/>
  <c r="P979" i="1"/>
  <c r="O980" i="1"/>
  <c r="P980" i="1"/>
  <c r="O981" i="1"/>
  <c r="P981" i="1"/>
  <c r="O982" i="1"/>
  <c r="P982" i="1"/>
  <c r="O983" i="1"/>
  <c r="P983" i="1"/>
  <c r="O984" i="1"/>
  <c r="P984" i="1"/>
  <c r="O985" i="1"/>
  <c r="P985" i="1"/>
  <c r="O986" i="1"/>
  <c r="P986" i="1"/>
  <c r="O987" i="1"/>
  <c r="P987" i="1"/>
  <c r="O988" i="1"/>
  <c r="P988" i="1"/>
  <c r="O989" i="1"/>
  <c r="P989" i="1"/>
  <c r="O990" i="1"/>
  <c r="P990" i="1"/>
  <c r="O991" i="1"/>
  <c r="P991" i="1"/>
  <c r="O992" i="1"/>
  <c r="P992" i="1"/>
  <c r="O993" i="1"/>
  <c r="P993" i="1"/>
  <c r="O994" i="1"/>
  <c r="P994" i="1"/>
  <c r="O995" i="1"/>
  <c r="P995" i="1"/>
  <c r="O996" i="1"/>
  <c r="P996" i="1"/>
  <c r="O997" i="1"/>
  <c r="P997" i="1"/>
  <c r="O998" i="1"/>
  <c r="P998" i="1"/>
  <c r="O999" i="1"/>
  <c r="P999" i="1"/>
  <c r="O1000" i="1"/>
  <c r="P1000" i="1"/>
  <c r="O1001" i="1"/>
  <c r="P1001" i="1"/>
</calcChain>
</file>

<file path=xl/sharedStrings.xml><?xml version="1.0" encoding="utf-8"?>
<sst xmlns="http://schemas.openxmlformats.org/spreadsheetml/2006/main" count="9066" uniqueCount="2119">
  <si>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</si>
  <si>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</si>
  <si>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</si>
  <si>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</si>
  <si>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</si>
  <si>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</si>
  <si>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</si>
  <si>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</si>
  <si>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</si>
  <si>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</si>
  <si>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</si>
  <si>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</si>
  <si>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</si>
  <si>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</si>
  <si>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</si>
  <si>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</si>
  <si>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</si>
  <si>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</si>
  <si>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</si>
  <si>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</si>
  <si>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</si>
  <si>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</si>
  <si>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</si>
  <si>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</si>
  <si>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</si>
  <si>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</si>
  <si>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</si>
  <si>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</si>
  <si>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</si>
  <si>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</si>
  <si>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</si>
  <si>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</si>
  <si>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</si>
  <si>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</si>
  <si>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</si>
  <si>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</si>
  <si>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</si>
  <si>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</si>
  <si>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</si>
  <si>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</si>
  <si>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</si>
  <si>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</si>
  <si>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</si>
  <si>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</si>
  <si>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</si>
  <si>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</si>
  <si>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</si>
  <si>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</si>
  <si>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</si>
  <si>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</si>
  <si>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</si>
  <si>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</si>
  <si>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</si>
  <si>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</si>
  <si>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</si>
  <si>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</si>
  <si>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</si>
  <si>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</si>
  <si>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</si>
  <si>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</si>
  <si>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</si>
  <si>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</si>
  <si>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</si>
  <si>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</si>
  <si>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</si>
  <si>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</si>
  <si>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</si>
  <si>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</si>
  <si>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</si>
  <si>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</si>
  <si>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</si>
  <si>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</si>
  <si>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</si>
  <si>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</si>
  <si>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</si>
  <si>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</si>
  <si>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</si>
  <si>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</si>
  <si>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</si>
  <si>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</si>
  <si>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</si>
  <si>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</si>
  <si>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</si>
  <si>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</si>
  <si>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</si>
  <si>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</si>
  <si>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</si>
  <si>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</si>
  <si>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</si>
  <si>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</si>
  <si>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</si>
  <si>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</si>
  <si>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</si>
  <si>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</si>
  <si>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</si>
  <si>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</si>
  <si>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</si>
  <si>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</si>
  <si>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</si>
  <si>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</si>
  <si>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</si>
  <si>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</si>
  <si>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</si>
  <si>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</si>
  <si>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</si>
  <si>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</si>
  <si>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</si>
  <si>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</si>
  <si>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</si>
  <si>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</si>
  <si>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</si>
  <si>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</si>
  <si>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</si>
  <si>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</si>
  <si>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</si>
  <si>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</si>
  <si>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</si>
  <si>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</si>
  <si>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</si>
  <si>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</si>
  <si>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</si>
  <si>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</si>
  <si>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</si>
  <si>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</si>
  <si>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</si>
  <si>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</si>
  <si>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</si>
  <si>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</si>
  <si>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</si>
  <si>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</si>
  <si>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</si>
  <si>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</si>
  <si>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</si>
  <si>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</si>
  <si>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</si>
  <si>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</si>
  <si>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</si>
  <si>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</si>
  <si>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</si>
  <si>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</si>
  <si>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</si>
  <si>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</si>
  <si>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</si>
  <si>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</si>
  <si>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</si>
  <si>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</si>
  <si>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</si>
  <si>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</si>
  <si>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</si>
  <si>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</si>
  <si>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</si>
  <si>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</si>
  <si>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</si>
  <si>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</si>
  <si>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</si>
  <si>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</si>
  <si>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</si>
  <si>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</si>
  <si>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</si>
  <si>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</si>
  <si>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</si>
  <si>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</si>
  <si>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</si>
  <si>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</si>
  <si>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</si>
  <si>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</si>
  <si>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</si>
  <si>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</si>
  <si>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</si>
  <si>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</si>
  <si>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</si>
  <si>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</si>
  <si>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</si>
  <si>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</si>
  <si>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</si>
  <si>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</si>
  <si>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</si>
  <si>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</si>
  <si>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</si>
  <si>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</si>
  <si>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</si>
  <si>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</si>
  <si>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</si>
  <si>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</si>
  <si>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</si>
  <si>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</si>
  <si>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</si>
  <si>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</si>
  <si>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</si>
  <si>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</si>
  <si>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</si>
  <si>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</si>
  <si>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</si>
  <si>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</si>
  <si>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</si>
  <si>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</si>
  <si>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</si>
  <si>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</si>
  <si>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</si>
  <si>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</si>
  <si>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</si>
  <si>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</si>
  <si>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</si>
  <si>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</si>
  <si>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</si>
  <si>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</si>
  <si>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</si>
  <si>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</si>
  <si>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</si>
  <si>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</si>
  <si>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</si>
  <si>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</si>
  <si>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</si>
  <si>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</si>
  <si>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</si>
  <si>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</si>
  <si>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</si>
  <si>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</si>
  <si>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</si>
  <si>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</si>
  <si>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</si>
  <si>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</si>
  <si>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</si>
  <si>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</si>
  <si>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</si>
  <si>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</si>
  <si>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</si>
  <si>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</si>
  <si>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</si>
  <si>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</si>
  <si>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</si>
  <si>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</si>
  <si>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</si>
  <si>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</si>
  <si>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</si>
  <si>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</si>
  <si>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</si>
  <si>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</si>
  <si>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</si>
  <si>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</si>
  <si>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</si>
  <si>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</si>
  <si>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</si>
  <si>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</si>
  <si>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</si>
  <si>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</si>
  <si>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</si>
  <si>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</si>
  <si>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</si>
  <si>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</si>
  <si>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</si>
  <si>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</si>
  <si>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</si>
  <si>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</si>
  <si>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</si>
  <si>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</si>
  <si>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</si>
  <si>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</si>
  <si>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</si>
  <si>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</si>
  <si>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</si>
  <si>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</si>
  <si>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</si>
  <si>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</si>
  <si>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</si>
  <si>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</si>
  <si>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</si>
  <si>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</si>
  <si>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</si>
  <si>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</si>
  <si>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</si>
  <si>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</si>
  <si>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</si>
  <si>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</si>
  <si>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</si>
  <si>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</si>
  <si>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</si>
  <si>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</si>
  <si>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</si>
  <si>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</si>
  <si>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</si>
  <si>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</si>
  <si>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</si>
  <si>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</si>
  <si>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</si>
  <si>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</si>
  <si>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</si>
  <si>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</si>
  <si>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</si>
  <si>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</si>
  <si>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</si>
  <si>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</si>
  <si>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</si>
  <si>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</si>
  <si>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</si>
  <si>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</si>
  <si>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</si>
  <si>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</si>
  <si>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</si>
  <si>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</si>
  <si>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</si>
  <si>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</si>
  <si>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</si>
  <si>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</si>
  <si>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</si>
  <si>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</si>
  <si>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</si>
  <si>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</si>
  <si>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</si>
  <si>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</si>
  <si>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</si>
  <si>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</si>
  <si>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</si>
  <si>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</si>
  <si>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</si>
  <si>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</si>
  <si>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</si>
  <si>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</si>
  <si>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</si>
  <si>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</si>
  <si>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</si>
  <si>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</si>
  <si>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</si>
  <si>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</si>
  <si>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</si>
  <si>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</si>
  <si>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</si>
  <si>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</si>
  <si>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</si>
  <si>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</si>
  <si>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</si>
  <si>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</si>
  <si>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</si>
  <si>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</si>
  <si>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</si>
  <si>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</si>
  <si>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</si>
  <si>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</si>
  <si>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</si>
  <si>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</si>
  <si>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</si>
  <si>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</si>
  <si>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</si>
  <si>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</si>
  <si>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</si>
  <si>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</si>
  <si>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</si>
  <si>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</si>
  <si>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</si>
  <si>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</si>
  <si>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</si>
  <si>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</si>
  <si>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</si>
  <si>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</si>
  <si>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</si>
  <si>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</si>
  <si>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</si>
  <si>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</si>
  <si>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</si>
  <si>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</si>
  <si>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</si>
  <si>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</si>
  <si>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</si>
  <si>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</si>
  <si>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</si>
  <si>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</si>
  <si>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</si>
  <si>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</si>
  <si>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</si>
  <si>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</si>
  <si>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</si>
  <si>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</si>
  <si>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</si>
  <si>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</si>
  <si>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</si>
  <si>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</si>
  <si>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</si>
  <si>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</si>
  <si>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</si>
  <si>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</si>
  <si>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</si>
  <si>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</si>
  <si>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</si>
  <si>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</si>
  <si>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</si>
  <si>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</si>
  <si>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</si>
  <si>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</si>
  <si>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</si>
  <si>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</si>
  <si>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</si>
  <si>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</si>
  <si>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</si>
  <si>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</si>
  <si>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</si>
  <si>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</si>
  <si>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</si>
  <si>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</si>
  <si>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</si>
  <si>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</si>
  <si>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</si>
  <si>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</si>
  <si>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</si>
  <si>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</si>
  <si>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</si>
  <si>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</si>
  <si>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</si>
  <si>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</si>
  <si>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</si>
  <si>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</si>
  <si>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</si>
  <si>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</si>
  <si>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</si>
  <si>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</si>
  <si>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</si>
  <si>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</si>
  <si>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</si>
  <si>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</si>
  <si>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</si>
  <si>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</si>
  <si>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</si>
  <si>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</si>
  <si>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</si>
  <si>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</si>
  <si>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</si>
  <si>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</si>
  <si>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</si>
  <si>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</si>
  <si>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</si>
  <si>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</si>
  <si>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</si>
  <si>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</si>
  <si>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</si>
  <si>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</si>
  <si>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</si>
  <si>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</si>
  <si>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</si>
  <si>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</si>
  <si>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</si>
  <si>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</si>
  <si>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</si>
  <si>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</si>
  <si>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</si>
  <si>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</si>
  <si>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</si>
  <si>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</si>
  <si>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</si>
  <si>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</si>
  <si>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</si>
  <si>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</si>
  <si>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</si>
  <si>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</si>
  <si>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</si>
  <si>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</si>
  <si>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</si>
  <si>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</si>
  <si>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</si>
  <si>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</si>
  <si>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</si>
  <si>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</si>
  <si>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</si>
  <si>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</si>
  <si>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</si>
  <si>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</si>
  <si>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</si>
  <si>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</si>
  <si>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</si>
  <si>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</si>
  <si>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</si>
  <si>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</si>
  <si>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</si>
  <si>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</si>
  <si>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</si>
  <si>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</si>
  <si>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</si>
  <si>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</si>
  <si>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</si>
  <si>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</si>
  <si>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</si>
  <si>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</si>
  <si>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</si>
  <si>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</si>
  <si>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</si>
  <si>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</si>
  <si>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</si>
  <si>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</si>
  <si>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</si>
  <si>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</si>
  <si>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</si>
  <si>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</si>
  <si>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</si>
  <si>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</si>
  <si>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</si>
  <si>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</si>
  <si>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</si>
  <si>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</si>
  <si>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</si>
  <si>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</si>
  <si>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</si>
  <si>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</si>
  <si>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</si>
  <si>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</si>
  <si>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</si>
  <si>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</si>
  <si>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</si>
  <si>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</si>
  <si>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</si>
  <si>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</si>
  <si>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</si>
  <si>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</si>
  <si>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</si>
  <si>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</si>
  <si>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</si>
  <si>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</si>
  <si>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</si>
  <si>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</si>
  <si>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</si>
  <si>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</si>
  <si>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</si>
  <si>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</si>
  <si>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</si>
  <si>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</si>
  <si>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</si>
  <si>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</si>
  <si>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</si>
  <si>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</si>
  <si>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</si>
  <si>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</si>
  <si>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</si>
  <si>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</si>
  <si>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</si>
  <si>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</si>
  <si>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</si>
  <si>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</si>
  <si>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</si>
  <si>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</si>
  <si>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</si>
  <si>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</si>
  <si>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</si>
  <si>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</si>
  <si>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</si>
  <si>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</si>
  <si>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</si>
  <si>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</si>
  <si>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</si>
  <si>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</si>
  <si>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</si>
  <si>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</si>
  <si>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</si>
  <si>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</si>
  <si>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</si>
  <si>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</si>
  <si>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</si>
  <si>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</si>
  <si>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</si>
  <si>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</si>
  <si>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</si>
  <si>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</si>
  <si>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</si>
  <si>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</si>
  <si>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</si>
  <si>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</si>
  <si>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</si>
  <si>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</si>
  <si>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</si>
  <si>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</si>
  <si>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</si>
  <si>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</si>
  <si>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</si>
  <si>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</si>
  <si>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</si>
  <si>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</si>
  <si>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</si>
  <si>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</si>
  <si>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</si>
  <si>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</si>
  <si>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</si>
  <si>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</si>
  <si>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</si>
  <si>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</si>
  <si>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</si>
  <si>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</si>
  <si>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</si>
  <si>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</si>
  <si>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</si>
  <si>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</si>
  <si>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</si>
  <si>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</si>
  <si>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</si>
  <si>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</si>
  <si>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</si>
  <si>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</si>
  <si>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</si>
  <si>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</si>
  <si>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</si>
  <si>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</si>
  <si>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</si>
  <si>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</si>
  <si>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</si>
  <si>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</si>
  <si>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</si>
  <si>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</si>
  <si>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</si>
  <si>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</si>
  <si>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</si>
  <si>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</si>
  <si>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</si>
  <si>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</si>
  <si>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</si>
  <si>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</si>
  <si>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</si>
  <si>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</si>
  <si>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</si>
  <si>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</si>
  <si>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</si>
  <si>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</si>
  <si>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</si>
  <si>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</si>
  <si>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</si>
  <si>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</si>
  <si>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</si>
  <si>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</si>
  <si>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</si>
  <si>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</si>
  <si>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</si>
  <si>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</si>
  <si>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</si>
  <si>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</si>
  <si>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</si>
  <si>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</si>
  <si>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</si>
  <si>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</si>
  <si>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</si>
  <si>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</si>
  <si>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</si>
  <si>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</si>
  <si>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</si>
  <si>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</si>
  <si>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</si>
  <si>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</si>
  <si>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</si>
  <si>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</si>
  <si>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</si>
  <si>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</si>
  <si>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</si>
  <si>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</si>
  <si>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</si>
  <si>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</si>
  <si>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</si>
  <si>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</si>
  <si>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</si>
  <si>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</si>
  <si>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</si>
  <si>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</si>
  <si>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</si>
  <si>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</si>
  <si>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</si>
  <si>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</si>
  <si>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</si>
  <si>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</si>
  <si>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</si>
  <si>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</si>
  <si>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</si>
  <si>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</si>
  <si>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</si>
  <si>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</si>
  <si>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</si>
  <si>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</si>
  <si>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</si>
  <si>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</si>
  <si>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</si>
  <si>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</si>
  <si>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</si>
  <si>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</si>
  <si>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</si>
  <si>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</si>
  <si>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</si>
  <si>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</si>
  <si>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</si>
  <si>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</si>
  <si>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</si>
  <si>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</si>
  <si>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</si>
  <si>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</si>
  <si>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</si>
  <si>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</si>
  <si>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</si>
  <si>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</si>
  <si>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</si>
  <si>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</si>
  <si>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</si>
  <si>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</si>
  <si>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</si>
  <si>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</si>
  <si>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</si>
  <si>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</si>
  <si>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</si>
  <si>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</si>
  <si>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</si>
  <si>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</si>
  <si>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</si>
  <si>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</si>
  <si>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</si>
  <si>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</si>
  <si>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</si>
  <si>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</si>
  <si>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</si>
  <si>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</si>
  <si>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</si>
  <si>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</si>
  <si>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</si>
  <si>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</si>
  <si>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</si>
  <si>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</si>
  <si>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</si>
  <si>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</si>
  <si>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</si>
  <si>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</si>
  <si>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</si>
  <si>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</si>
  <si>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</si>
  <si>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</si>
  <si>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</si>
  <si>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</si>
  <si>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</si>
  <si>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</si>
  <si>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</si>
  <si>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</si>
  <si>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</si>
  <si>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</si>
  <si>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</si>
  <si>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</si>
  <si>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</si>
  <si>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</si>
  <si>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</si>
  <si>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</si>
  <si>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</si>
  <si>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</si>
  <si>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</si>
  <si>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</si>
  <si>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</si>
  <si>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</si>
  <si>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</si>
  <si>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</si>
  <si>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</si>
  <si>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</si>
  <si>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</si>
  <si>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</si>
  <si>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</si>
  <si>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</si>
  <si>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</si>
  <si>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</si>
  <si>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</si>
  <si>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</si>
  <si>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</si>
  <si>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</si>
  <si>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</si>
  <si>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</si>
  <si>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</si>
  <si>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</si>
  <si>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</si>
  <si>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</si>
  <si>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</si>
  <si>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</si>
  <si>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</si>
  <si>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</si>
  <si>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</si>
  <si>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</si>
  <si>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</si>
  <si>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</si>
  <si>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</si>
  <si>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</si>
  <si>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</si>
  <si>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</si>
  <si>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</si>
  <si>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</si>
  <si>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</si>
  <si>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</si>
  <si>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</si>
  <si>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</si>
  <si>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</si>
  <si>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</si>
  <si>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</si>
  <si>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</si>
  <si>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</si>
  <si>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</si>
  <si>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</si>
  <si>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</si>
  <si>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</si>
  <si>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</si>
  <si>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</si>
  <si>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</si>
  <si>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</si>
  <si>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</si>
  <si>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</si>
  <si>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</si>
  <si>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</si>
  <si>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</si>
  <si>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</si>
  <si>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</si>
  <si>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</si>
  <si>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</si>
  <si>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</si>
  <si>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</si>
  <si>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</si>
  <si>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</si>
  <si>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</si>
  <si>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</si>
  <si>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</si>
  <si>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</si>
  <si>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</si>
  <si>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</si>
  <si>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</si>
  <si>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</si>
  <si>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</si>
  <si>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</si>
  <si>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</si>
  <si>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</si>
  <si>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</si>
  <si>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</si>
  <si>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</si>
  <si>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</si>
  <si>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</si>
  <si>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</si>
  <si>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</si>
  <si>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</si>
  <si>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</si>
  <si>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</si>
  <si>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</si>
  <si>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</si>
  <si>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</si>
  <si>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</si>
  <si>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</si>
  <si>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</si>
  <si>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</si>
  <si>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</si>
  <si>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</si>
  <si>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</si>
  <si>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</si>
  <si>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</si>
  <si>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</si>
  <si>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</si>
  <si>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</si>
  <si>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</si>
  <si>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</si>
  <si>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</si>
  <si>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</si>
  <si>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</si>
  <si>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</si>
  <si>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</si>
  <si>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</si>
  <si>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</si>
  <si>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</si>
  <si>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</si>
  <si>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</si>
  <si>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</si>
  <si>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</si>
  <si>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</si>
  <si>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</si>
  <si>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</si>
  <si>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</si>
  <si>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</si>
  <si>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</si>
  <si>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</si>
  <si>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</si>
  <si>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</si>
  <si>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</si>
  <si>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</si>
  <si>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</si>
  <si>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</si>
  <si>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</si>
  <si>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</si>
  <si>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</si>
  <si>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</si>
  <si>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</si>
  <si>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</si>
  <si>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</si>
  <si>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</si>
  <si>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</si>
  <si>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</si>
  <si>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</si>
  <si>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</si>
  <si>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</si>
  <si>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</si>
  <si>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</si>
  <si>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</si>
  <si>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</si>
  <si>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</si>
  <si>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</si>
  <si>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</si>
  <si>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</si>
  <si>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</si>
  <si>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</si>
  <si>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</si>
  <si>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</si>
  <si>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</si>
  <si>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</si>
  <si>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</si>
  <si>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</si>
  <si>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</si>
  <si>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</si>
  <si>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</si>
  <si>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</si>
  <si>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</si>
  <si>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</si>
  <si>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</si>
  <si>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</si>
  <si>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</si>
  <si>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</si>
  <si>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</si>
  <si>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</si>
  <si>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</si>
  <si>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</si>
  <si>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</si>
  <si>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</si>
  <si>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</si>
  <si>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</si>
  <si>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</si>
  <si>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</si>
  <si>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</si>
  <si>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</si>
  <si>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</si>
  <si>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</si>
  <si>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</si>
  <si>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</si>
  <si>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</si>
  <si>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</si>
  <si>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</si>
  <si>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</si>
  <si>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</si>
  <si>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</si>
  <si>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</si>
  <si>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</si>
  <si>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</si>
  <si>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</si>
  <si>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</si>
  <si>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</si>
  <si>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</si>
  <si>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</si>
  <si>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</si>
  <si>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</si>
  <si>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</si>
  <si>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</si>
  <si>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</si>
  <si>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</si>
  <si>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</si>
  <si>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</si>
  <si>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</si>
  <si>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</si>
  <si>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</si>
  <si>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</si>
  <si>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</si>
  <si>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</si>
  <si>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</si>
  <si>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</si>
  <si>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</si>
  <si>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</si>
  <si>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</si>
  <si>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</si>
  <si>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</si>
  <si>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</si>
  <si>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</si>
  <si>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</si>
  <si>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</si>
  <si>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</si>
  <si>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</si>
  <si>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</si>
  <si>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</si>
  <si>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</si>
  <si>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</si>
  <si>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</si>
  <si>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</si>
  <si>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</si>
  <si>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</si>
  <si>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</si>
  <si>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</si>
  <si>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</si>
  <si>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</si>
  <si>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</si>
  <si>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</si>
  <si>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</si>
  <si>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</si>
  <si>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</si>
  <si>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</si>
  <si>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</si>
  <si>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</si>
  <si>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</si>
  <si>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</si>
  <si>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</si>
  <si>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</si>
  <si>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</si>
  <si>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</si>
  <si>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</si>
  <si>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</si>
  <si>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</si>
  <si>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</si>
  <si>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</si>
  <si>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</si>
  <si>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</si>
  <si>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</si>
  <si>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</si>
  <si>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</si>
  <si>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</si>
  <si>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</si>
  <si>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</si>
  <si>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</si>
  <si>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</si>
  <si>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</si>
  <si>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</si>
  <si>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</si>
  <si>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</si>
  <si>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</si>
  <si>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</si>
  <si>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</si>
  <si>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</si>
  <si>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</si>
  <si>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</si>
  <si>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</si>
  <si>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</si>
  <si>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</si>
  <si>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</si>
  <si>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</si>
  <si>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</si>
  <si>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</si>
  <si>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</si>
  <si>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</si>
  <si>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</si>
  <si>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</si>
  <si>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</si>
  <si>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</si>
  <si>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</si>
  <si>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</si>
  <si>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</si>
  <si>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</si>
  <si>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</si>
  <si>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</si>
  <si>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</si>
  <si>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</si>
  <si>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</si>
  <si>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</si>
  <si>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</si>
  <si>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</si>
  <si>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</si>
  <si>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</si>
  <si>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</si>
  <si>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</si>
  <si>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</si>
  <si>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</si>
  <si>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</si>
  <si>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</si>
  <si>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</si>
  <si>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</si>
  <si>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</si>
  <si>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</si>
  <si>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</si>
  <si>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</si>
  <si>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</si>
  <si>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</si>
  <si>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</si>
  <si>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</si>
  <si>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</si>
  <si>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</si>
  <si>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</si>
  <si>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</si>
  <si>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</si>
  <si>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</si>
  <si>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</si>
  <si>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</si>
  <si>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</si>
  <si>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</si>
  <si>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</si>
  <si>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</si>
  <si>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</si>
  <si>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</si>
  <si>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</si>
  <si>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</si>
  <si>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</si>
  <si>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</si>
  <si>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</si>
  <si>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</si>
  <si>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</si>
  <si>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</si>
  <si>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</si>
  <si>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</si>
  <si>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</si>
  <si>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</si>
  <si>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</si>
  <si>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</si>
  <si>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</si>
  <si>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</si>
  <si>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</si>
  <si>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</si>
  <si>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</si>
  <si>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</si>
  <si>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</si>
  <si>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</si>
  <si>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</si>
  <si>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</si>
  <si>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</si>
  <si>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</si>
  <si>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</si>
  <si>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</si>
  <si>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</si>
  <si>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</si>
  <si>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</si>
  <si>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</si>
  <si>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</si>
  <si>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</si>
  <si>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</si>
  <si>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</si>
  <si>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</si>
  <si>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</si>
  <si>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</si>
  <si>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</si>
  <si>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</si>
  <si>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</si>
  <si>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</si>
  <si>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</si>
  <si>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</si>
  <si>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</si>
  <si>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</si>
  <si>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</si>
  <si>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</si>
  <si>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</si>
  <si>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</si>
  <si>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</si>
  <si>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</si>
  <si>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</si>
  <si>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</si>
  <si>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</si>
  <si>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</si>
  <si>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</si>
  <si>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</si>
  <si>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</si>
  <si>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</si>
  <si>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</si>
  <si>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</si>
  <si>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</si>
  <si>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</si>
  <si>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</si>
  <si>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</si>
  <si>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</si>
  <si>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</si>
  <si>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</si>
  <si>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</si>
  <si>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</si>
  <si>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</si>
  <si>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</si>
  <si>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</si>
  <si>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</si>
  <si>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</si>
  <si>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</si>
  <si>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</si>
  <si>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</si>
  <si>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</si>
  <si>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</si>
  <si>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</si>
  <si>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</si>
  <si>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</si>
  <si>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</si>
  <si>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</si>
  <si>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</si>
  <si>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</si>
  <si>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</si>
  <si>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</si>
  <si>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</si>
  <si>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</si>
  <si>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</si>
  <si>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</si>
  <si>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</si>
  <si>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</si>
  <si>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</si>
  <si>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</si>
  <si>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</si>
  <si>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</si>
  <si>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</si>
  <si>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</si>
  <si>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</si>
  <si>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</si>
  <si>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</si>
  <si>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</si>
  <si>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</si>
  <si>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</si>
  <si>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</si>
  <si>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</si>
  <si>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</si>
  <si>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</si>
  <si>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</si>
  <si>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</si>
  <si>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</si>
  <si>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</si>
  <si>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</si>
  <si>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</si>
  <si>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</si>
  <si>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</si>
  <si>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</si>
  <si>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</si>
  <si>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</si>
  <si>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</si>
  <si>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</si>
  <si>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</si>
  <si>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</si>
  <si>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</si>
  <si>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</si>
  <si>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</si>
  <si>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</si>
  <si>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</si>
  <si>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</si>
  <si>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</si>
  <si>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</si>
  <si>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</si>
  <si>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</si>
  <si>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</si>
  <si>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</si>
  <si>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</si>
  <si>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</si>
  <si>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</si>
  <si>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</si>
  <si>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</si>
  <si>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</si>
  <si>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</si>
  <si>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</si>
  <si>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</si>
  <si>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</si>
  <si>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</si>
  <si>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</si>
  <si>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</si>
  <si>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</si>
  <si>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</si>
  <si>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</si>
  <si>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</si>
  <si>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</si>
  <si>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</si>
  <si>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</si>
  <si>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</si>
  <si>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</si>
  <si>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</si>
  <si>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</si>
  <si>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</si>
  <si>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</si>
  <si>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</si>
  <si>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</si>
  <si>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</si>
  <si>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</si>
  <si>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</si>
  <si>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</si>
  <si>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</si>
  <si>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</si>
  <si>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</si>
  <si>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</si>
  <si>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</si>
  <si>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</si>
  <si>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</si>
  <si>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</si>
  <si>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</si>
  <si>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</si>
  <si>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</si>
  <si>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</si>
  <si>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</si>
  <si>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</si>
  <si>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</si>
  <si>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</si>
  <si>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</si>
  <si>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</si>
  <si>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</si>
  <si>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</si>
  <si>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</si>
  <si>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</si>
  <si>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</si>
  <si>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</si>
  <si>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</si>
  <si>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</si>
  <si>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</si>
  <si>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</si>
  <si>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</si>
  <si>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</si>
  <si>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</si>
  <si>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</si>
  <si>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</si>
  <si>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</si>
  <si>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</si>
  <si>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</si>
  <si>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</si>
  <si>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</si>
  <si>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</si>
  <si>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</si>
  <si>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</si>
  <si>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</si>
  <si>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</si>
  <si>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</si>
  <si>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</si>
  <si>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</si>
  <si>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</si>
  <si>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</si>
  <si>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</si>
  <si>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</si>
  <si>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</si>
  <si>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</si>
  <si>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</si>
  <si>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</si>
  <si>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</si>
  <si>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</si>
  <si>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</si>
  <si>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</si>
  <si>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</si>
  <si>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</si>
  <si>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</si>
  <si>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</si>
  <si>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</si>
  <si>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</si>
  <si>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</si>
  <si>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</si>
  <si>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</si>
  <si>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</si>
  <si>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</si>
  <si>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</si>
  <si>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</si>
  <si>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</si>
  <si>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</si>
  <si>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</si>
  <si>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</si>
  <si>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</si>
  <si>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</si>
  <si>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</si>
  <si>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</si>
  <si>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</si>
  <si>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</si>
  <si>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</si>
  <si>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</si>
  <si>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</si>
  <si>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</si>
  <si>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</si>
  <si>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</si>
  <si>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</si>
  <si>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</si>
  <si>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</si>
  <si>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</si>
  <si>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</si>
  <si>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</si>
  <si>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</si>
  <si>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</si>
  <si>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</si>
  <si>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</si>
  <si>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</si>
  <si>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</si>
  <si>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</si>
  <si>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</si>
  <si>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</si>
  <si>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</si>
  <si>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</si>
  <si>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</si>
  <si>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</si>
  <si>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</si>
  <si>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</si>
  <si>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</si>
  <si>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</si>
  <si>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</si>
  <si>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</si>
  <si>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</si>
  <si>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</si>
  <si>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</si>
  <si>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</si>
  <si>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</si>
  <si>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</si>
  <si>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</si>
  <si>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</si>
  <si>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</si>
  <si>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</si>
  <si>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</si>
  <si>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</si>
  <si>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</si>
  <si>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</si>
  <si>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</si>
  <si>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</si>
  <si>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</si>
  <si>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</si>
  <si>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</si>
  <si>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</si>
  <si>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</si>
  <si>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</si>
  <si>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</si>
  <si>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</si>
  <si>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</si>
  <si>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</si>
  <si>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</si>
  <si>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</si>
  <si>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</si>
  <si>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</si>
  <si>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</si>
  <si>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</si>
  <si>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</si>
  <si>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</si>
  <si>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</si>
  <si>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</si>
  <si>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</si>
  <si>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</si>
  <si>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</si>
  <si>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</si>
  <si>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</si>
  <si>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</si>
  <si>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</si>
  <si>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</si>
  <si>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</si>
  <si>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</si>
  <si>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</si>
  <si>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</si>
  <si>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</si>
  <si>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</si>
  <si>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</si>
  <si>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</si>
  <si>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</si>
  <si>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</si>
  <si>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</si>
  <si>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</si>
  <si>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</si>
  <si>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</si>
  <si>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</si>
  <si>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</si>
  <si>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</si>
  <si>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</si>
  <si>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</si>
  <si>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</si>
  <si>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</si>
  <si>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</si>
  <si>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</si>
  <si>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</si>
  <si>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</si>
  <si>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</si>
  <si>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</si>
  <si>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</si>
  <si>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</si>
  <si>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</si>
  <si>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</si>
  <si>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</si>
  <si>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</si>
  <si>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</si>
  <si>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</si>
  <si>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</si>
  <si>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</si>
  <si>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</si>
  <si>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</si>
  <si>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</si>
  <si>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</si>
  <si>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</si>
  <si>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</si>
  <si>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</si>
  <si>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</si>
  <si>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</si>
  <si>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</si>
  <si>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</si>
  <si>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</si>
  <si>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</si>
  <si>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</si>
  <si>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</si>
  <si>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</si>
  <si>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</si>
  <si>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</si>
  <si>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</si>
  <si>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</si>
  <si>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</si>
  <si>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</si>
  <si>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</si>
  <si>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</si>
  <si>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</si>
  <si>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</si>
  <si>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</si>
  <si>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</si>
  <si>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</si>
  <si>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</si>
  <si>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</si>
  <si>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</si>
  <si>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</si>
  <si>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</si>
  <si>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</si>
  <si>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</si>
  <si>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</si>
  <si>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</si>
  <si>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</si>
  <si>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</si>
  <si>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</si>
  <si>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</si>
  <si>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</si>
  <si>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</si>
  <si>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</si>
  <si>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</si>
  <si>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</si>
  <si>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</si>
  <si>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</si>
  <si>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</si>
  <si>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</si>
  <si>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</si>
  <si>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</si>
  <si>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</si>
  <si>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</si>
  <si>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</si>
  <si>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</si>
  <si>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</si>
  <si>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</si>
  <si>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</si>
  <si>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</si>
  <si>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</si>
  <si>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</si>
  <si>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</si>
  <si>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</si>
  <si>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</si>
  <si>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</si>
  <si>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</si>
  <si>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</si>
  <si>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</si>
  <si>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</si>
  <si>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</si>
  <si>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</si>
  <si>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</si>
  <si>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</si>
  <si>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</si>
  <si>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</si>
  <si>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</si>
  <si>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</si>
  <si>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</si>
  <si>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</si>
  <si>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</si>
  <si>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</si>
  <si>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</si>
  <si>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</si>
  <si>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</si>
  <si>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</si>
  <si>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</si>
  <si>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</si>
  <si>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</si>
  <si>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</si>
  <si>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</si>
  <si>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</si>
  <si>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</si>
  <si>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</si>
  <si>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</si>
  <si>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</si>
  <si>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</si>
  <si>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</si>
  <si>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</si>
  <si>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</si>
  <si>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</si>
  <si>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</si>
  <si>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</si>
  <si>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</si>
  <si>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</si>
  <si>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</si>
  <si>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</si>
  <si>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</si>
  <si>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</si>
  <si>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</si>
  <si>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</si>
  <si>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</si>
  <si>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</si>
  <si>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</si>
  <si>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</si>
  <si>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</si>
  <si>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</si>
  <si>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</si>
  <si>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</si>
  <si>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</si>
  <si>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</si>
  <si>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</si>
  <si>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</si>
  <si>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</si>
  <si>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</si>
  <si>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</si>
  <si>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</si>
  <si>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</si>
  <si>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</si>
  <si>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</si>
  <si>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</si>
  <si>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</si>
  <si>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</si>
  <si>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</si>
  <si>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</si>
  <si>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</si>
  <si>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</si>
  <si>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</si>
  <si>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</si>
  <si>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</si>
  <si>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</si>
  <si>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</si>
  <si>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</si>
  <si>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</si>
  <si>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</si>
  <si>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</si>
  <si>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</si>
  <si>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</si>
  <si>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</si>
  <si>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</si>
  <si>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</si>
  <si>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</si>
  <si>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</si>
  <si>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</si>
  <si>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</si>
  <si>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</si>
  <si>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</si>
  <si>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</si>
  <si>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</si>
  <si>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</si>
  <si>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</si>
  <si>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</si>
  <si>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</si>
  <si>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</si>
  <si>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</si>
  <si>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</si>
  <si>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</si>
  <si>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</si>
  <si>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</si>
  <si>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</si>
  <si>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</si>
  <si>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</si>
  <si>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</si>
  <si>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</si>
  <si>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</si>
  <si>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</si>
  <si>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</si>
  <si>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</si>
  <si>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</si>
  <si>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</si>
  <si>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</si>
  <si>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</si>
  <si>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</si>
  <si>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</si>
  <si>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</si>
  <si>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</si>
  <si>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</si>
  <si>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</si>
  <si>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</si>
  <si>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</si>
  <si>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</si>
  <si>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</si>
  <si>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</si>
  <si>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</si>
  <si>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</si>
  <si>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</si>
  <si>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</si>
  <si>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</si>
  <si>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</si>
  <si>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</si>
  <si>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</si>
  <si>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</si>
  <si>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</si>
  <si>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</si>
  <si>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</si>
  <si>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</si>
  <si>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</si>
  <si>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</si>
  <si>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</si>
  <si>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</si>
  <si>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</si>
  <si>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</si>
  <si>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</si>
  <si>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</si>
  <si>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</si>
  <si>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</si>
  <si>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</si>
  <si>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</si>
  <si>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</si>
  <si>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</si>
  <si>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</si>
  <si>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</si>
  <si>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</si>
  <si>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</si>
  <si>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</si>
  <si>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</si>
  <si>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</si>
  <si>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</si>
  <si>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</si>
  <si>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</si>
  <si>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</si>
  <si>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</si>
  <si>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</si>
  <si>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</si>
  <si>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</si>
  <si>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</si>
  <si>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</si>
  <si>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</si>
  <si>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</si>
  <si>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</si>
  <si>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</si>
  <si>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</si>
  <si>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</si>
  <si>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</si>
  <si>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</si>
  <si>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</si>
  <si>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</si>
  <si>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</si>
  <si>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</si>
  <si>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</si>
  <si>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</si>
  <si>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</si>
  <si>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</si>
  <si>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</si>
  <si>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</si>
  <si>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</si>
  <si>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</si>
  <si>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</si>
  <si>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</si>
  <si>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</si>
  <si>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</si>
  <si>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</si>
  <si>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</si>
  <si>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</si>
  <si>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</si>
  <si>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</si>
  <si>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</si>
  <si>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</si>
  <si>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</si>
  <si>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</si>
  <si>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</si>
  <si>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</si>
  <si>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</si>
  <si>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</si>
  <si>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</si>
  <si>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</si>
  <si>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</si>
  <si>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</si>
  <si>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</si>
  <si>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</si>
  <si>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</si>
  <si>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</si>
  <si>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</si>
  <si>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</si>
  <si>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</si>
  <si>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</si>
  <si>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</si>
  <si>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</si>
  <si>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</si>
  <si>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</si>
  <si>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</si>
  <si>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</si>
  <si>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</si>
  <si>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</si>
  <si>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</si>
  <si>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</si>
  <si>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</si>
  <si>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</si>
  <si>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</si>
  <si>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</si>
  <si>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</si>
  <si>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</si>
  <si>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</si>
  <si>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</si>
  <si>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</si>
  <si>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</si>
  <si>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</si>
  <si>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</si>
  <si>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</si>
  <si>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</si>
  <si>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</si>
  <si>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</si>
  <si>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</si>
  <si>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</si>
  <si>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</si>
  <si>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</si>
  <si>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</si>
  <si>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</si>
  <si>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</si>
  <si>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</si>
  <si>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</si>
  <si>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</si>
  <si>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</si>
  <si>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</si>
  <si>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</si>
  <si>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</si>
  <si>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</si>
  <si>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</si>
  <si>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</si>
  <si>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</si>
  <si>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</si>
  <si>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</si>
  <si>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</si>
  <si>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</si>
  <si>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</si>
  <si>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</si>
  <si>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</si>
  <si>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</si>
  <si>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</si>
  <si>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</si>
  <si>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</si>
  <si>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</si>
  <si>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</si>
  <si>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</si>
  <si>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</si>
  <si>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</si>
  <si>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</si>
  <si>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</si>
  <si>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</si>
  <si>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</si>
  <si>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</si>
  <si>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</si>
  <si>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</si>
  <si>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</si>
  <si>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</si>
  <si>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</si>
  <si>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</si>
  <si>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</si>
  <si>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</si>
  <si>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</si>
  <si>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</si>
  <si>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</si>
  <si>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</si>
  <si>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</si>
  <si>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</si>
  <si>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</si>
  <si>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</si>
  <si>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</si>
  <si>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</si>
  <si>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</si>
  <si>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</si>
  <si>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</si>
  <si>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</si>
  <si>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</si>
  <si>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</si>
  <si>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</si>
  <si>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</si>
  <si>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</si>
  <si>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</si>
  <si>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</si>
  <si>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</si>
  <si>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</si>
  <si>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</si>
  <si>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</si>
  <si>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</si>
  <si>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</si>
  <si>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</si>
  <si>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</si>
  <si>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</si>
  <si>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</si>
  <si>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</si>
  <si>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</si>
  <si>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</si>
  <si>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</si>
  <si>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</si>
  <si>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</si>
  <si>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</si>
  <si>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</si>
  <si>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</si>
  <si>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</si>
  <si>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</si>
  <si>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</si>
  <si>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</si>
  <si>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</si>
  <si>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</si>
  <si>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</si>
  <si>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</si>
  <si>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</si>
  <si>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</si>
  <si>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</si>
  <si>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</si>
  <si>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</si>
  <si>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</si>
  <si>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</si>
  <si>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</si>
  <si>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</si>
  <si>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</si>
  <si>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</si>
  <si>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</si>
  <si>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</si>
  <si>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</si>
  <si>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</si>
  <si>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</si>
  <si>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</si>
  <si>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</si>
  <si>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</si>
  <si>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</si>
  <si>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</si>
  <si>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</si>
  <si>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</si>
  <si>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</si>
  <si>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</si>
  <si>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</si>
  <si>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</si>
  <si>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</si>
  <si>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</si>
  <si>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</si>
  <si>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</si>
  <si>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</si>
  <si>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</si>
  <si>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</si>
  <si>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</si>
  <si>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</si>
  <si>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</si>
  <si>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</si>
  <si>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</si>
  <si>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</si>
  <si>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</si>
  <si>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</si>
  <si>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</si>
  <si>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</si>
  <si>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</si>
  <si>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</si>
  <si>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</si>
  <si>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</si>
  <si>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</si>
  <si>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</si>
  <si>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</si>
  <si>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</si>
  <si>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</si>
  <si>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</si>
  <si>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</si>
  <si>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</si>
  <si>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</si>
  <si>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</si>
  <si>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</si>
  <si>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</si>
  <si>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</si>
  <si>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</si>
  <si>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</si>
  <si>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</si>
  <si>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</si>
  <si>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</si>
  <si>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</si>
  <si>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</si>
  <si>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</si>
  <si>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</si>
  <si>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</si>
  <si>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</si>
  <si>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</si>
  <si>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</si>
  <si>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</si>
  <si>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</si>
  <si>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</si>
  <si>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</si>
  <si>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</si>
  <si>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</si>
  <si>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</si>
  <si>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</si>
  <si>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</si>
  <si>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</si>
  <si>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</si>
  <si>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</si>
  <si>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</si>
  <si>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</si>
  <si>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</si>
  <si>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</si>
  <si>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</si>
  <si>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</si>
  <si>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</si>
  <si>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</si>
  <si>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</si>
  <si>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</si>
  <si>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</si>
  <si>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</si>
  <si>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</si>
  <si>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</si>
  <si>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</si>
  <si>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</si>
  <si>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</si>
  <si>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</si>
  <si>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</si>
  <si>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</si>
  <si>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</si>
  <si>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</si>
  <si>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</si>
  <si>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</si>
  <si>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</si>
  <si>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</si>
  <si>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</si>
  <si>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</si>
  <si>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</si>
  <si>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</si>
  <si>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</si>
  <si>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</si>
  <si>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</si>
  <si>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</si>
  <si>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</si>
  <si>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</si>
  <si>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</si>
  <si>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</si>
  <si>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</si>
  <si>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</si>
  <si>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</si>
  <si>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</si>
  <si>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</si>
  <si>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</si>
  <si>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</si>
  <si>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</si>
  <si>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</si>
  <si>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</si>
  <si>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</si>
  <si>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</si>
  <si>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</si>
  <si>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</si>
  <si>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</si>
  <si>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</si>
  <si>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</si>
  <si>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</si>
  <si>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</si>
  <si>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</si>
  <si>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</si>
  <si>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</si>
  <si>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</si>
  <si>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</si>
  <si>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</si>
  <si>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</si>
  <si>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</si>
  <si>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</si>
  <si>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</si>
  <si>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</si>
  <si>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</si>
  <si>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</si>
  <si>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</si>
  <si>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</si>
  <si>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</si>
  <si>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</si>
  <si>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</si>
  <si>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</si>
  <si>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</si>
  <si>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</si>
  <si>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</si>
  <si>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</si>
  <si>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</si>
  <si>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</si>
  <si>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</si>
  <si>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</si>
  <si>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</si>
  <si>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</si>
  <si>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</si>
  <si>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</si>
  <si>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</si>
  <si>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</si>
  <si>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</si>
  <si>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</si>
  <si>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</si>
  <si>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</si>
  <si>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</si>
  <si>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</si>
  <si>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</si>
  <si>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</si>
  <si>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</si>
  <si>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Row Labels</t>
  </si>
  <si>
    <t>Grand Total</t>
  </si>
  <si>
    <t>(All)</t>
  </si>
  <si>
    <t>Column Labels</t>
  </si>
  <si>
    <t>music</t>
  </si>
  <si>
    <t>rock</t>
  </si>
  <si>
    <t>games</t>
  </si>
  <si>
    <t>fiction</t>
  </si>
  <si>
    <t>food</t>
  </si>
  <si>
    <t>food trucks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</si>
  <si>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</si>
  <si>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</si>
  <si>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</si>
  <si>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</si>
  <si>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</si>
  <si>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</si>
  <si>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</si>
  <si>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</si>
  <si>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</si>
  <si>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</si>
  <si>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</si>
  <si>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</si>
  <si>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</si>
  <si>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video games</t>
  </si>
  <si>
    <t>shorts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</si>
  <si>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</si>
  <si>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</si>
  <si>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</si>
  <si>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</si>
  <si>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</si>
  <si>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</si>
  <si>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</si>
  <si>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</si>
  <si>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</si>
  <si>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</si>
  <si>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</si>
  <si>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</si>
  <si>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category </t>
  </si>
  <si>
    <t>Sub Category</t>
  </si>
  <si>
    <t>(blank)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</si>
  <si>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</si>
  <si>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</si>
  <si>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</si>
  <si>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</si>
  <si>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</si>
  <si>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</si>
  <si>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</si>
  <si>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</si>
  <si>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</si>
  <si>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</si>
  <si>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</si>
  <si>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</si>
  <si>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</si>
  <si>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</si>
  <si>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</si>
  <si>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Goals</t>
  </si>
  <si>
    <t>Number Sucessful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</si>
  <si>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</si>
  <si>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</si>
  <si>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</si>
  <si>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</si>
  <si>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</si>
  <si>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</si>
  <si>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</si>
  <si>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</si>
  <si>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</si>
  <si>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</si>
  <si>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</si>
  <si>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</si>
  <si>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</si>
  <si>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</si>
  <si>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</si>
  <si>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</si>
  <si>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</si>
  <si>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Greater than or equal to 50000</t>
  </si>
  <si>
    <t>Backers_count</t>
  </si>
  <si>
    <t>Average of backers_count</t>
  </si>
  <si>
    <t>Min of backers_count2</t>
  </si>
  <si>
    <t>Max of backers_count3</t>
  </si>
  <si>
    <t>Var of backers_count4</t>
  </si>
  <si>
    <t>StdDev of backers_count5</t>
  </si>
  <si>
    <t>Average of Backers_count</t>
  </si>
  <si>
    <t>Min of Backers_count</t>
  </si>
  <si>
    <t>Max of Backers_count</t>
  </si>
  <si>
    <t>Var of Backers_count</t>
  </si>
  <si>
    <t>StdDev of Backers_count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</si>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</sst>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  <bgColor rgb="FF000000"/>
      </patternFill>
    </fill>
    <fill>
      <patternFill patternType="solid">
        <fgColor rgb="FFFFEB9C"/>
        <bgColor rgb="FFD9E1F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10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8" fillId="34" borderId="11" xfId="0" applyFont="1" applyFill="1" applyBorder="1"/>
    <xf numFmtId="0" fontId="18" fillId="0" borderId="11" xfId="0" applyFont="1" applyBorder="1"/>
    <xf numFmtId="0" fontId="8" fillId="35" borderId="11" xfId="0" applyFont="1" applyFill="1" applyBorder="1"/>
    <xf numFmtId="0" fontId="18" fillId="36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m/d/yy"/>
    </dxf>
    <dxf>
      <numFmt numFmtId="19" formatCode="m/d/yy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 HWK Solved.xlsx]Category Chart!PivotTable15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Chart'!$A$5:$A$15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Chart'!$B$5:$B$15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C-4A48-8350-80E8A25A6EDA}"/>
            </c:ext>
          </c:extLst>
        </c:ser>
        <c:ser>
          <c:idx val="1"/>
          <c:order val="1"/>
          <c:tx>
            <c:strRef>
              <c:f>'Category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Chart'!$A$5:$A$15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Chart'!$C$5:$C$15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C-4A48-8350-80E8A25A6EDA}"/>
            </c:ext>
          </c:extLst>
        </c:ser>
        <c:ser>
          <c:idx val="2"/>
          <c:order val="2"/>
          <c:tx>
            <c:strRef>
              <c:f>'Category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Chart'!$A$5:$A$15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Chart'!$D$5:$D$15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C-4A48-8350-80E8A25A6EDA}"/>
            </c:ext>
          </c:extLst>
        </c:ser>
        <c:ser>
          <c:idx val="3"/>
          <c:order val="3"/>
          <c:tx>
            <c:strRef>
              <c:f>'Category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Chart'!$A$5:$A$15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Chart'!$E$5:$E$15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9C-4A48-8350-80E8A25A6EDA}"/>
            </c:ext>
          </c:extLst>
        </c:ser>
        <c:ser>
          <c:idx val="4"/>
          <c:order val="4"/>
          <c:tx>
            <c:strRef>
              <c:f>'Category Chart'!$F$3:$F$4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Chart'!$A$5:$A$15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'Category Chart'!$F$5:$F$15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CA9C-4A48-8350-80E8A25A6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612559"/>
        <c:axId val="2134293520"/>
      </c:barChart>
      <c:catAx>
        <c:axId val="32761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293520"/>
        <c:crosses val="autoZero"/>
        <c:auto val="1"/>
        <c:lblAlgn val="ctr"/>
        <c:lblOffset val="100"/>
        <c:noMultiLvlLbl val="0"/>
      </c:catAx>
      <c:valAx>
        <c:axId val="21342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1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 HWK Solved.xlsx]SubCat Chart!PivotTable16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 Chart'!$B$5:$B$6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 Chart'!$A$7:$A$31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Chart'!$B$7:$B$31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8-B048-B741-A38DE6779344}"/>
            </c:ext>
          </c:extLst>
        </c:ser>
        <c:ser>
          <c:idx val="1"/>
          <c:order val="1"/>
          <c:tx>
            <c:strRef>
              <c:f>'SubCat Chart'!$C$5:$C$6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 Chart'!$A$7:$A$31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Chart'!$C$7:$C$31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8-B048-B741-A38DE6779344}"/>
            </c:ext>
          </c:extLst>
        </c:ser>
        <c:ser>
          <c:idx val="2"/>
          <c:order val="2"/>
          <c:tx>
            <c:strRef>
              <c:f>'SubCat Chart'!$D$5:$D$6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 Chart'!$A$7:$A$31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Chart'!$D$7:$D$31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8-B048-B741-A38DE6779344}"/>
            </c:ext>
          </c:extLst>
        </c:ser>
        <c:ser>
          <c:idx val="3"/>
          <c:order val="3"/>
          <c:tx>
            <c:strRef>
              <c:f>'SubCat Chart'!$E$5:$E$6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 Chart'!$A$7:$A$31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Chart'!$E$7:$E$31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D8-B048-B741-A38DE6779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3380176"/>
        <c:axId val="503381824"/>
      </c:barChart>
      <c:catAx>
        <c:axId val="50338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1824"/>
        <c:crosses val="autoZero"/>
        <c:auto val="1"/>
        <c:lblAlgn val="ctr"/>
        <c:lblOffset val="100"/>
        <c:noMultiLvlLbl val="0"/>
      </c:catAx>
      <c:valAx>
        <c:axId val="5033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Challenge HWK Solved.xlsx]Line graph Chart!PivotTable17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'Line graph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graph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6-2142-AE8C-67F4CA325845}"/>
            </c:ext>
          </c:extLst>
        </c:ser>
        <c:ser>
          <c:idx val="1"/>
          <c:order val="1"/>
          <c:tx>
            <c:strRef>
              <c:f>'Line graph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graph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46-2142-AE8C-67F4CA325845}"/>
            </c:ext>
          </c:extLst>
        </c:ser>
        <c:ser>
          <c:idx val="2"/>
          <c:order val="2"/>
          <c:tx>
            <c:strRef>
              <c:f>'Line graph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 graph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Chart'!$D$6:$D$18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6-2142-AE8C-67F4CA325845}"/>
            </c:ext>
          </c:extLst>
        </c:ser>
        <c:ser>
          <c:idx val="3"/>
          <c:order val="3"/>
          <c:tx>
            <c:strRef>
              <c:f>'Line graph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'Line graph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Chart'!$E$6:$E$18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46-2142-AE8C-67F4CA325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541120"/>
        <c:axId val="565542768"/>
      </c:lineChart>
      <c:catAx>
        <c:axId val="56554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42768"/>
        <c:crosses val="autoZero"/>
        <c:auto val="1"/>
        <c:lblAlgn val="ctr"/>
        <c:lblOffset val="100"/>
        <c:noMultiLvlLbl val="0"/>
      </c:catAx>
      <c:valAx>
        <c:axId val="5655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54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7-4B48-94D3-83047BC2A104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 formatCode="0.00%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7-4B48-94D3-83047BC2A104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A7-4B48-94D3-83047BC2A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885903"/>
        <c:axId val="1894744287"/>
      </c:lineChart>
      <c:catAx>
        <c:axId val="189388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744287"/>
        <c:crosses val="autoZero"/>
        <c:auto val="1"/>
        <c:lblAlgn val="ctr"/>
        <c:lblOffset val="100"/>
        <c:noMultiLvlLbl val="0"/>
      </c:catAx>
      <c:valAx>
        <c:axId val="18947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88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2</xdr:row>
      <xdr:rowOff>44450</xdr:rowOff>
    </xdr:from>
    <xdr:to>
      <xdr:col>14</xdr:col>
      <xdr:colOff>114300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48B0E3-BBE2-AFB3-06F7-CA0F0EAB8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177800</xdr:rowOff>
    </xdr:from>
    <xdr:to>
      <xdr:col>18</xdr:col>
      <xdr:colOff>25400</xdr:colOff>
      <xdr:row>27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2EBC6-F195-2CE7-EA82-D0FAF2443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3</xdr:row>
      <xdr:rowOff>184150</xdr:rowOff>
    </xdr:from>
    <xdr:to>
      <xdr:col>13</xdr:col>
      <xdr:colOff>647700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5C352-45B6-2F19-7BA6-2D72DDA53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717550</xdr:colOff>
      <xdr:row>0</xdr:row>
      <xdr:rowOff>0</xdr:rowOff>
    </xdr:from>
    <xdr:to>
      <xdr:col>15</xdr:col>
      <xdr:colOff>88900</xdr:colOff>
      <xdr:row>16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85EC71-34D1-A9B5-681F-EAB3928B3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Doria" refreshedDate="44904.658342592593" createdVersion="8" refreshedVersion="8" minRefreshableVersion="3" recordCount="24289" xr:uid="{938917E3-374C-BE4B-B0F4-1527BAEB7D1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02127.5"/>
    </cacheField>
    <cacheField name="cate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Doria" refreshedDate="44904.667060879627" createdVersion="8" refreshedVersion="8" minRefreshableVersion="3" recordCount="1000" xr:uid="{CD8D4AF3-CE12-1A44-ACAB-EC28DCA30FE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02127.5"/>
    </cacheField>
    <cacheField name="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Doria" refreshedDate="44904.69868159722" createdVersion="8" refreshedVersion="8" minRefreshableVersion="3" recordCount="1000" xr:uid="{2C657888-783B-F142-9C17-ABAAD5AE4B0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02127.5"/>
    </cacheField>
    <cacheField name="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Doria" refreshedDate="44904.746524768518" createdVersion="8" refreshedVersion="8" minRefreshableVersion="3" recordCount="565" xr:uid="{9390D03E-1D2B-054E-953A-40CD72FDE564}">
  <cacheSource type="worksheet">
    <worksheetSource ref="A1:B566" sheet="Sheet7"/>
  </cacheSource>
  <cacheFields count="2">
    <cacheField name="outcome" numFmtId="0">
      <sharedItems/>
    </cacheField>
    <cacheField name="backers_count" numFmtId="0">
      <sharedItems containsSemiMixedTypes="0" containsString="0" containsNumber="1" containsInteger="1" minValue="16" maxValue="7295" count="389">
        <n v="158"/>
        <n v="1425"/>
        <n v="174"/>
        <n v="227"/>
        <n v="220"/>
        <n v="98"/>
        <n v="100"/>
        <n v="1249"/>
        <n v="1396"/>
        <n v="890"/>
        <n v="142"/>
        <n v="2673"/>
        <n v="163"/>
        <n v="2220"/>
        <n v="1606"/>
        <n v="129"/>
        <n v="226"/>
        <n v="5419"/>
        <n v="165"/>
        <n v="1965"/>
        <n v="16"/>
        <n v="107"/>
        <n v="134"/>
        <n v="198"/>
        <n v="111"/>
        <n v="222"/>
        <n v="6212"/>
        <n v="92"/>
        <n v="149"/>
        <n v="2431"/>
        <n v="303"/>
        <n v="209"/>
        <n v="131"/>
        <n v="164"/>
        <n v="201"/>
        <n v="211"/>
        <n v="128"/>
        <n v="1600"/>
        <n v="249"/>
        <n v="236"/>
        <n v="4065"/>
        <n v="246"/>
        <n v="2475"/>
        <n v="76"/>
        <n v="54"/>
        <n v="88"/>
        <n v="85"/>
        <n v="170"/>
        <n v="330"/>
        <n v="127"/>
        <n v="411"/>
        <n v="180"/>
        <n v="374"/>
        <n v="71"/>
        <n v="203"/>
        <n v="113"/>
        <n v="96"/>
        <n v="498"/>
        <n v="27"/>
        <n v="2331"/>
        <n v="336"/>
        <n v="1917"/>
        <n v="95"/>
        <n v="147"/>
        <n v="86"/>
        <n v="83"/>
        <n v="676"/>
        <n v="361"/>
        <n v="126"/>
        <n v="275"/>
        <n v="67"/>
        <n v="154"/>
        <n v="1782"/>
        <n v="903"/>
        <n v="94"/>
        <n v="533"/>
        <n v="2443"/>
        <n v="89"/>
        <n v="159"/>
        <n v="50"/>
        <n v="186"/>
        <n v="1071"/>
        <n v="117"/>
        <n v="70"/>
        <n v="135"/>
        <n v="768"/>
        <n v="199"/>
        <n v="195"/>
        <n v="3376"/>
        <n v="41"/>
        <n v="1821"/>
        <n v="157"/>
        <n v="2506"/>
        <n v="244"/>
        <n v="146"/>
        <n v="1267"/>
        <n v="1561"/>
        <n v="48"/>
        <n v="2739"/>
        <n v="3537"/>
        <n v="2107"/>
        <n v="3318"/>
        <n v="340"/>
        <n v="1442"/>
        <n v="524"/>
        <n v="1989"/>
        <n v="4498"/>
        <n v="80"/>
        <n v="43"/>
        <n v="2053"/>
        <n v="168"/>
        <n v="4289"/>
        <n v="1815"/>
        <n v="397"/>
        <n v="1539"/>
        <n v="138"/>
        <n v="3594"/>
        <n v="5880"/>
        <n v="112"/>
        <n v="943"/>
        <n v="2468"/>
        <n v="2551"/>
        <n v="101"/>
        <n v="62"/>
        <n v="329"/>
        <n v="97"/>
        <n v="1784"/>
        <n v="1684"/>
        <n v="250"/>
        <n v="238"/>
        <n v="53"/>
        <n v="214"/>
        <n v="1884"/>
        <n v="218"/>
        <n v="6465"/>
        <n v="59"/>
        <n v="1697"/>
        <n v="261"/>
        <n v="5512"/>
        <n v="2768"/>
        <n v="87"/>
        <n v="1894"/>
        <n v="282"/>
        <n v="116"/>
        <n v="91"/>
        <n v="546"/>
        <n v="393"/>
        <n v="133"/>
        <n v="254"/>
        <n v="176"/>
        <n v="337"/>
        <n v="183"/>
        <n v="72"/>
        <n v="295"/>
        <n v="659"/>
        <n v="121"/>
        <n v="3742"/>
        <n v="223"/>
        <n v="5168"/>
        <n v="307"/>
        <n v="2441"/>
        <n v="1385"/>
        <n v="190"/>
        <n v="470"/>
        <n v="253"/>
        <n v="1113"/>
        <n v="2283"/>
        <n v="1095"/>
        <n v="1690"/>
        <n v="191"/>
        <n v="2013"/>
        <n v="1703"/>
        <n v="187"/>
        <n v="2875"/>
        <n v="139"/>
        <n v="206"/>
        <n v="5966"/>
        <n v="169"/>
        <n v="2106"/>
        <n v="84"/>
        <n v="155"/>
        <n v="189"/>
        <n v="4799"/>
        <n v="1137"/>
        <n v="1152"/>
        <n v="3059"/>
        <n v="34"/>
        <n v="1604"/>
        <n v="454"/>
        <n v="123"/>
        <n v="299"/>
        <n v="2237"/>
        <n v="645"/>
        <n v="484"/>
        <n v="82"/>
        <n v="5203"/>
        <n v="205"/>
        <n v="219"/>
        <n v="2526"/>
        <n v="1713"/>
        <n v="192"/>
        <n v="247"/>
        <n v="2293"/>
        <n v="3131"/>
        <n v="143"/>
        <n v="296"/>
        <n v="6286"/>
        <n v="3727"/>
        <n v="1605"/>
        <n v="2120"/>
        <n v="2080"/>
        <n v="2105"/>
        <n v="2436"/>
        <n v="42"/>
        <n v="381"/>
        <n v="194"/>
        <n v="106"/>
        <n v="2756"/>
        <n v="173"/>
        <n v="1572"/>
        <n v="2346"/>
        <n v="115"/>
        <n v="144"/>
        <n v="64"/>
        <n v="268"/>
        <n v="460"/>
        <n v="2528"/>
        <n v="3657"/>
        <n v="239"/>
        <n v="78"/>
        <n v="1773"/>
        <n v="32"/>
        <n v="369"/>
        <n v="2218"/>
        <n v="202"/>
        <n v="140"/>
        <n v="1052"/>
        <n v="156"/>
        <n v="2985"/>
        <n v="762"/>
        <n v="554"/>
        <n v="122"/>
        <n v="221"/>
        <n v="1022"/>
        <n v="3177"/>
        <n v="3596"/>
        <n v="5180"/>
        <n v="589"/>
        <n v="2725"/>
        <n v="300"/>
        <n v="3116"/>
        <n v="909"/>
        <n v="1613"/>
        <n v="136"/>
        <n v="130"/>
        <n v="102"/>
        <n v="4006"/>
        <n v="1629"/>
        <n v="2188"/>
        <n v="2409"/>
        <n v="1140"/>
        <n v="2857"/>
        <n v="160"/>
        <n v="2230"/>
        <n v="316"/>
        <n v="6406"/>
        <n v="26"/>
        <n v="723"/>
        <n v="55"/>
        <n v="2144"/>
        <n v="2693"/>
        <n v="432"/>
        <n v="3063"/>
        <n v="2266"/>
        <n v="375"/>
        <n v="409"/>
        <n v="234"/>
        <n v="3016"/>
        <n v="264"/>
        <n v="272"/>
        <n v="419"/>
        <n v="1621"/>
        <n v="1101"/>
        <n v="1073"/>
        <n v="331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37"/>
        <n v="125"/>
        <n v="1785"/>
        <n v="555"/>
        <n v="297"/>
        <n v="3036"/>
        <n v="181"/>
        <n v="980"/>
        <n v="536"/>
        <n v="1991"/>
        <n v="3388"/>
        <n v="280"/>
        <n v="366"/>
        <n v="270"/>
        <n v="3205"/>
        <n v="288"/>
        <n v="148"/>
        <n v="114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"/>
        <n v="2100"/>
        <n v="252"/>
        <n v="1280"/>
        <n v="4233"/>
        <n v="1297"/>
        <n v="119"/>
        <n v="1797"/>
        <n v="3533"/>
        <n v="132"/>
        <n v="1354"/>
        <n v="172"/>
        <n v="1467"/>
        <n v="2662"/>
        <n v="452"/>
        <n v="225"/>
        <n v="65"/>
        <n v="217"/>
        <n v="3272"/>
        <n v="2320"/>
        <n v="81"/>
        <n v="1887"/>
        <n v="4358"/>
        <n v="2414"/>
        <n v="193"/>
        <n v="52"/>
        <n v="290"/>
        <n v="1470"/>
        <n v="182"/>
        <n v="56"/>
        <n v="1460"/>
        <n v="3934"/>
        <n v="462"/>
        <n v="179"/>
        <n v="1866"/>
        <n v="255"/>
        <n v="2261"/>
        <n v="40"/>
        <n v="2289"/>
        <n v="3777"/>
        <n v="184"/>
        <n v="1902"/>
        <n v="105"/>
        <n v="1559"/>
        <n v="1548"/>
        <n v="266"/>
        <n v="245"/>
        <n v="1573"/>
        <n v="93"/>
        <n v="1681"/>
        <n v="1015"/>
        <n v="323"/>
        <n v="2326"/>
        <n v="480"/>
        <n v="241"/>
        <n v="204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Doria" refreshedDate="44904.746732523148" createdVersion="8" refreshedVersion="8" minRefreshableVersion="3" recordCount="361" xr:uid="{3AE451E5-2C8E-AA48-B9EB-A624B8EB620C}">
  <cacheSource type="worksheet">
    <worksheetSource ref="D1:E362" sheet="Sheet7"/>
  </cacheSource>
  <cacheFields count="2">
    <cacheField name="outcome" numFmtId="0">
      <sharedItems/>
    </cacheField>
    <cacheField name="Backers_count" numFmtId="0">
      <sharedItems containsSemiMixedTypes="0" containsString="0" containsNumber="1" containsInteger="1" minValue="0" maxValue="6080" count="253">
        <n v="24"/>
        <n v="53"/>
        <n v="18"/>
        <n v="44"/>
        <n v="27"/>
        <n v="55"/>
        <n v="200"/>
        <n v="452"/>
        <n v="674"/>
        <n v="558"/>
        <n v="15"/>
        <n v="2307"/>
        <n v="88"/>
        <n v="48"/>
        <n v="1"/>
        <n v="1467"/>
        <n v="75"/>
        <n v="120"/>
        <n v="2253"/>
        <n v="5"/>
        <n v="38"/>
        <n v="12"/>
        <n v="1684"/>
        <n v="56"/>
        <n v="838"/>
        <n v="1000"/>
        <n v="1482"/>
        <n v="106"/>
        <n v="679"/>
        <n v="1220"/>
        <n v="37"/>
        <n v="60"/>
        <n v="296"/>
        <n v="3304"/>
        <n v="73"/>
        <n v="3387"/>
        <n v="662"/>
        <n v="774"/>
        <n v="672"/>
        <n v="940"/>
        <n v="117"/>
        <n v="115"/>
        <n v="326"/>
        <n v="5681"/>
        <n v="1059"/>
        <n v="1194"/>
        <n v="30"/>
        <n v="955"/>
        <n v="67"/>
        <n v="26"/>
        <n v="1130"/>
        <n v="782"/>
        <n v="210"/>
        <n v="136"/>
        <n v="86"/>
        <n v="19"/>
        <n v="886"/>
        <n v="35"/>
        <n v="243"/>
        <n v="65"/>
        <n v="100"/>
        <n v="168"/>
        <n v="13"/>
        <n v="40"/>
        <n v="226"/>
        <n v="1625"/>
        <n v="143"/>
        <n v="934"/>
        <n v="17"/>
        <n v="2179"/>
        <n v="931"/>
        <n v="92"/>
        <n v="57"/>
        <n v="41"/>
        <n v="101"/>
        <n v="1335"/>
        <n v="454"/>
        <n v="3182"/>
        <n v="133"/>
        <n v="2062"/>
        <n v="29"/>
        <n v="132"/>
        <n v="137"/>
        <n v="908"/>
        <n v="10"/>
        <n v="1910"/>
        <n v="104"/>
        <n v="49"/>
        <n v="245"/>
        <n v="32"/>
        <n v="7"/>
        <n v="803"/>
        <n v="16"/>
        <n v="31"/>
        <n v="108"/>
        <n v="80"/>
        <n v="2468"/>
        <n v="128"/>
        <n v="33"/>
        <n v="1072"/>
        <n v="393"/>
        <n v="1257"/>
        <n v="328"/>
        <n v="147"/>
        <n v="830"/>
        <n v="331"/>
        <n v="25"/>
        <n v="3483"/>
        <n v="923"/>
        <n v="23"/>
        <n v="2176"/>
        <n v="441"/>
        <n v="127"/>
        <n v="355"/>
        <n v="1068"/>
        <n v="424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84"/>
        <n v="91"/>
        <n v="792"/>
        <n v="186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4"/>
        <n v="579"/>
        <n v="2072"/>
        <n v="0"/>
        <n v="1796"/>
        <n v="62"/>
        <n v="347"/>
        <n v="1258"/>
        <n v="362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64"/>
        <n v="71"/>
        <n v="42"/>
        <n v="156"/>
        <n v="1368"/>
        <n v="102"/>
        <n v="253"/>
        <n v="157"/>
        <n v="183"/>
        <n v="82"/>
        <n v="1198"/>
        <n v="750"/>
        <n v="2604"/>
        <n v="94"/>
        <n v="257"/>
        <n v="2928"/>
        <n v="4697"/>
        <n v="2915"/>
        <n v="602"/>
        <n v="3868"/>
        <n v="504"/>
        <n v="14"/>
        <n v="752"/>
        <n v="131"/>
        <n v="87"/>
        <n v="1063"/>
        <n v="76"/>
        <n v="4428"/>
        <n v="58"/>
        <n v="111"/>
        <n v="2955"/>
        <n v="1657"/>
        <n v="926"/>
        <n v="1748"/>
        <n v="79"/>
        <n v="889"/>
        <n v="2025"/>
        <n v="656"/>
        <n v="1596"/>
        <n v="1121"/>
        <n v="34"/>
        <n v="1274"/>
        <n v="248"/>
        <n v="513"/>
        <n v="3410"/>
        <n v="2201"/>
        <n v="676"/>
        <n v="831"/>
        <n v="859"/>
        <n v="45"/>
        <n v="6"/>
        <n v="78"/>
        <n v="1225"/>
        <n v="2108"/>
        <n v="36"/>
        <n v="47"/>
        <n v="70"/>
        <n v="154"/>
        <n v="22"/>
        <n v="1758"/>
        <n v="526"/>
        <n v="121"/>
        <n v="1229"/>
        <n v="1886"/>
        <n v="1825"/>
        <n v="107"/>
        <n v="1221"/>
        <n v="523"/>
        <n v="141"/>
        <n v="52"/>
        <n v="225"/>
        <n v="112"/>
        <n v="263"/>
        <n v="1691"/>
        <n v="181"/>
        <n v="130"/>
        <n v="114"/>
        <n v="594"/>
        <n v="252"/>
        <n v="742"/>
        <n v="4405"/>
        <n v="84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89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735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71974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250.5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2659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6684.5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554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7484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11327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1626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702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528.5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2842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5196.5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514.5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19433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5570.5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68047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3112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15502.5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74666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19545.5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38290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7542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5346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6033.5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2664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807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9927.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76285.5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7292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5538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44991.5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97542.5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709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296.5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558.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5723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5109.5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2557.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38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6017.5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4106.5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86964.5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5319.5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2289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2169.5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3639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65646.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6978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1.5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73355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1267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6282.5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2756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5938.5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5828.5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222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3171.5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1989.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68798.5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93501.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7350.5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281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1386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7320.5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659.5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60978.5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7377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959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80432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3280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2038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4670.5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2430.5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7388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48838.5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2258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6933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20533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3569.5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19134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7576.5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20498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20969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3250.5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304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62261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6314.5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4342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3119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37683.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26136.5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33243.5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493.5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522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76922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6080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17085.5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7557.5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4678.5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5379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1249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6270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4962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7076.5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3306.5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4506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1569.5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10801.5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37164.5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6498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6284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6971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74343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3204.5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4399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3209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5451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57027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5013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45721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16877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4828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327.5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35195.5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26869.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21564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2405.5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772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84279.5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1961.5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7072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45114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2802.5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1389.5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2381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4665.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9786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230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33197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5809.5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369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5877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29948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784.5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768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5681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13.5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44752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89474.5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90896.5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50854.5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45950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13646.5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1121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2340.5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96521.5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6574.5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2187.5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4645.5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4555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76075.5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56392.5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6841.5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5475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20531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50039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2797.5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263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344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79598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2708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24294.5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43421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82166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568.5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81361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7421.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2725.5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99534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1805.5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5445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68.5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14622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69913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1330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22722.5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281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1637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4380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1538.5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4421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28840.5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2639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553.5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104.5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490.5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1.5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723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3312.5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98955.5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1284.5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284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1776.5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2150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100581.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21010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3282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50362.5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6234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87919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7244.5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3083.5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95268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29422.5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6353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70018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42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61004.5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3380.5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41414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95239.5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91139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5555.5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51847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83910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84174.5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5092.5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2795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2957.5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3031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4165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1840.5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2190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7575.5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5117.5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1584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2454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86706.5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5489.5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5239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2020.5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7492.5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7435.5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3271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660.5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87280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2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1970.5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3161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54748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4296.5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4921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487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420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6805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5446.5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5098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13378.5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2717.5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77.5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85443.5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3058.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4454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73339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1378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4464.5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4575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1007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78621.5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5493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394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4767.5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2728.5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3774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4445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710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7464.5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6307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4604.5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773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4142.5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3305.5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9870.5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6694.5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2806.5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6905.5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4631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4163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363.5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548.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110.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5339.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1695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3444.5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2554.5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1001.5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3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6198.5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12239.5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1420.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5805.5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4049.5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260.5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22066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44181.5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1581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801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6466.5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93543.5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4460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2129.5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625.5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3254.5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649.5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460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1657.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4086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81445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100772.5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1087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5977.5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298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1727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517.5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67133.5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844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31857.5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416.5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20933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6076.5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62325.5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100455.5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34837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58579.5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63366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55135.5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17678.5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49017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16096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2500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41894.5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11745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391.5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399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73153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48440.5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3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8322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505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69832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3814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1163.5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1735.5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214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584.5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067.5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69003.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4817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6973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4234.5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366.5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5923.5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5379.5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972.5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7300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7448.5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92465.5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65293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7246.5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83198.5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11257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752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6203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2612.5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12618.5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1478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2046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4952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2935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194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100789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28998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52311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21609.5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6541.5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51252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2263.5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272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34577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73423.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894.5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729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3930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7268.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6162.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31534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1.5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7035.5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1493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85917.5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78279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13481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36114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6292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6141.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31759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28323.5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4121.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7090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59358.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82451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6485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30223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479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981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72836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3258.5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3066.5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640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7942.5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1073.5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3929.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5266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99772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23892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7664.5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2785.5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4955.5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3230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33273.5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456.5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89916.5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6963.5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080.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7537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51596.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84542.5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888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5437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166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5617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5454.5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882.5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19096.5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22994.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4394.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2.5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94294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1538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51965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901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70815.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77021.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689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60413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2889.5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2084.5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70717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29134.5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73685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48728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4454.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2013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4096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818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5243.5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5335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41.5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30458.5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4506.5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7374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4321.5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29121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2363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82679.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6241.5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4371.5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80734.5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349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24395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39296.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14246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61.5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99685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5889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47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2370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87940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23213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3289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6976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729.5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860.5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1734.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23448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40407.5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4769.5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537.5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23221.5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3493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6422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84701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28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98738.5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60384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4710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17930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6458.5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1647.5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15825.5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2465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27085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3343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316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91287.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719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5715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290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3196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1557.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915.5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6545.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97280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3653.5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291.5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49056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90989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4086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93152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6814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367.5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7418.5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49993.5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2916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3598.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7172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21740.5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989.5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022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3913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83399.5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3479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6376.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91029.5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42302.5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2.5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54188.5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4479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38025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7481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7112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6294.5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6090.5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4046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53671.5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81004.5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44.5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647.5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2596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1591.5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98881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2080.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7554.5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6993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24147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49044.5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1665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2495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389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5055.5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26489.5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3181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791.5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8206.5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3178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76347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195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2286.5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30921.5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52434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6600.5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3392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3504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62942.5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2607.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2955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3164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10248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961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5662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74112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029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75483.5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89138.5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2597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3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606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46158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3222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77147.5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3142.5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3282.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91448.5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5695.5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6079.5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92881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575.5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418.5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970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20964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7329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6183.5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1775.5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49117.5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28202.5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5826.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80406.5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2990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76749.5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7340.5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2932.5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697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5631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1490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28113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3030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93409.5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5590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2837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47241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80428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65097.5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3407.5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4706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2438.5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10013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735.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6755.5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16680.5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42456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91590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45181.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940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31448.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29802.5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1.5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88953.5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6546.5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7133.5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90476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6738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25191.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419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15992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28880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3757.5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29312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4518.5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3905.5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13817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6245.5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1005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6287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2834.5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88320.5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38528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60100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57558.5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1251.5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29234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6130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59692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2271.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9047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7437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72388.5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80347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4106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4195.5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3855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47713.5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7257.5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7124.5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631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3708.5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174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678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2757.5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58572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3867.5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59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48888.5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102127.5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95475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3150.5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2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4591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2396.5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9883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5399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5036.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69965.5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5873.5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6078.5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070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3241.5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637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463.5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5638.5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91910.5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1476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5255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7211.5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4307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5340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1632.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2744.5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39471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6697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5691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49482.5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24375.5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743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372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5259.5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59959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719.5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54371.5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42123.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6970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6697.5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1281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60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786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45.5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804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7140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6817.5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60.5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7190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1062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60984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574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34375.5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6946.5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4316.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2738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6101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60904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3892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5092.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2905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84261.5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57944.5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8401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7293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3152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3286.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4079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61.5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6950.5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27942.5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5619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56258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929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397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87362.5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5176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3426.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489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7412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23331.5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208.5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4406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2792.5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2235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5571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5294.5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52921.5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653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576.5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30926.5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602.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1698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28943.5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273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343.5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6613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4193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526.5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2176.5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258.5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3264.5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37373.5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2386.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6179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3380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602.5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2499.5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4169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945.5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01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532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6290.5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35999.5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68722.5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3864.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149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5952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7141.5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95840.5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3866.5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227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6144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7241.5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9554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7446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54398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7053.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495.5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3108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2484.5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2541.5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723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55025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68726.5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5444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5673.5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39556.5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3090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76378.5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4575.5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7400.5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6005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6573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4289.5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1368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4420.5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69720.5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2566.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5642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5501.5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4612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6314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1268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56484.5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98485.5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12204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4358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819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1406.5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1328.5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254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4740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3322.5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81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7363.5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76893.5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39971.5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4048.5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6532.5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19451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3520.5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98616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4036.5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0577.5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71913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2766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1084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63928.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512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2745.5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97757.5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16058.5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1520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41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5630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1090.5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4785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1160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6232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4815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78659.5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3961.5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008.5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84.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1632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5607.5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77399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123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47606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6371.5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1.5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4452.5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1822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361.5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05.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6595.5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577.5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942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62942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4350.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5255.5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6000.5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244.5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18029.5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1908.5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98901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697.5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1062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4588.5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10570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4965.5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62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6350.5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2042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97290.5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3393.5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796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1669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100081.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068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2007.5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2920.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2513.5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88458.5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5692.5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5072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55.5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42933.5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5094.5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1953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3113.5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2846.5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3136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6041.5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4202.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28748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7709.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487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039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861.5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3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80307.5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52126.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1000.5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78966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3921.5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18264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6282.5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4096.5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3380.5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2366.5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3477.5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5461.5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2555.5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6659.5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35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6856.5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61355.5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4115.5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4321.5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29126.5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719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49602.5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3214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1511.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4250.5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6513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2622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4366.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43629.5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39686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6132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3095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9536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5145.5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59464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161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6960.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2481.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6108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3451.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5666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6677.5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3841.5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37457.5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7629.5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2463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2371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9098.5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31970.5"/>
    <x v="0"/>
    <s v="food trucks"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  <r>
    <m/>
    <m/>
    <m/>
    <m/>
    <m/>
    <x v="4"/>
    <m/>
    <x v="7"/>
    <m/>
    <m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735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71974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250.5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265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6684.5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554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748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11327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1626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702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528.5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284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5196.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514.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19433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5570.5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68047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3112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15502.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74666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19545.5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38290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7542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5346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6033.5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2664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807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9927.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76285.5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729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553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44991.5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97542.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709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296.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558.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5723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5109.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2557.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38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6017.5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4106.5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86964.5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5319.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2289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2169.5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3639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65646.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6978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1.5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73355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1267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6282.5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2756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5938.5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5828.5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222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3171.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1989.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68798.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93501.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7350.5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28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1386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7320.5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659.5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60978.5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7377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959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80432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3280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203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4670.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2430.5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7388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48838.5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2258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6933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20533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3569.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19134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7576.5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20498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20969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3250.5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304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62261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6314.5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4342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3119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37683.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26136.5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33243.5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493.5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522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76922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6080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17085.5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7557.5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4678.5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5379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124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6270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4962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7076.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3306.5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4506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1569.5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10801.5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37164.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6498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628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6971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74343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3204.5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439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320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5451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57027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5013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45721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16877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4828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327.5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35195.5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26869.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21564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2405.5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772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84279.5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1961.5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7072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45114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2802.5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1389.5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2381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4665.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9786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230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33197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5809.5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369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587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29948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784.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768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5681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13.5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44752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89474.5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90896.5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50854.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45950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13646.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1121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2340.5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96521.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6574.5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2187.5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4645.5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4555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76075.5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56392.5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6841.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5475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20531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50039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2797.5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263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344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7959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2708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24294.5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43421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82166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568.5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81361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7421.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2725.5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99534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1805.5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5445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68.5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1462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69913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1330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22722.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281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16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4380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1538.5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4421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28840.5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2639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553.5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104.5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490.5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1.5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723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3312.5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98955.5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1284.5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284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1776.5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2150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100581.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21010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3282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50362.5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6234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87919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7244.5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3083.5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95268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29422.5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6353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70018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42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61004.5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3380.5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41414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95239.5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9113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5555.5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51847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83910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84174.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5092.5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2795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2957.5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3031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416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1840.5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2190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7575.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5117.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1584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2454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86706.5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5489.5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5239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2020.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7492.5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7435.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327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660.5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87280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2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1970.5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3161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54748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4296.5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4921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487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420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6805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5446.5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509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13378.5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2717.5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77.5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85443.5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3058.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4454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73339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1378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4464.5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457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1007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78621.5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5493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394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4767.5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2728.5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3774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4445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710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7464.5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6307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4604.5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773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4142.5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3305.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9870.5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6694.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2806.5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6905.5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4631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4163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363.5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548.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110.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5339.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1695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3444.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2554.5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1001.5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3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6198.5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12239.5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1420.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5805.5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4049.5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260.5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2206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44181.5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158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801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6466.5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93543.5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4460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2129.5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625.5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3254.5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649.5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460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1657.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4086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8144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100772.5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1087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5977.5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298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1727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517.5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67133.5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844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31857.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416.5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20933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6076.5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62325.5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100455.5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34837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58579.5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63366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55135.5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17678.5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49017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16096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2500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41894.5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11745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391.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399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73153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48440.5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3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8322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505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69832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381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1163.5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1735.5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214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584.5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067.5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69003.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4817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697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4234.5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366.5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5923.5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5379.5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972.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7300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7448.5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92465.5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65293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7246.5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83198.5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11257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752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6203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2612.5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12618.5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1478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2046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4952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2935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194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100789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28998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52311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21609.5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6541.5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51252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2263.5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272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34577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73423.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894.5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729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3930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7268.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6162.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31534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1.5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7035.5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1493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85917.5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7827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1348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36114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6292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6141.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31759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28323.5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4121.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7090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59358.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82451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6485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30223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479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981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72836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3258.5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3066.5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640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7942.5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1073.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3929.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5266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99772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23892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7664.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2785.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4955.5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3230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33273.5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456.5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89916.5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6963.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080.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7537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51596.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84542.5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888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5437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166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561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5454.5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882.5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19096.5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22994.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4394.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2.5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94294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153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51965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901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70815.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77021.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689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60413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2889.5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2084.5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7071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29134.5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73685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48728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4454.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2013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4096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818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5243.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5335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41.5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30458.5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4506.5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7374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4321.5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2912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2363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82679.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6241.5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4371.5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80734.5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349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24395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39296.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14246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61.5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99685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5889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47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2370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87940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2321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3289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697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729.5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860.5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1734.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23448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40407.5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4769.5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537.5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23221.5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3493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6422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84701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28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98738.5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60384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4710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17930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6458.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1647.5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15825.5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2465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27085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3343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316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91287.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719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5715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290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3196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1557.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915.5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6545.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97280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3653.5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291.5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49056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9098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408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93152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6814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367.5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7418.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49993.5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2916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3598.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7172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21740.5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989.5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02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3913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83399.5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3479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6376.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91029.5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42302.5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2.5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54188.5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4479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38025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7481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7112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6294.5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6090.5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4046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53671.5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81004.5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44.5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647.5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2596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1591.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98881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2080.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7554.5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6993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24147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49044.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1665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2495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389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5055.5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26489.5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3181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791.5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8206.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3178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76347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195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2286.5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30921.5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5243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6600.5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3392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3504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62942.5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2607.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2955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316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10248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961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5662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74112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029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75483.5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89138.5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2597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3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606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46158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322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77147.5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3142.5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3282.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91448.5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5695.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6079.5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92881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575.5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418.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970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20964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7329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6183.5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1775.5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49117.5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28202.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5826.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80406.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2990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76749.5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7340.5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2932.5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69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5631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149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28113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3030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93409.5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5590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2837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47241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80428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65097.5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3407.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4706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2438.5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10013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735.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6755.5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16680.5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42456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91590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45181.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940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31448.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29802.5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1.5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88953.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6546.5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7133.5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90476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6738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25191.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41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15992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28880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3757.5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2931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4518.5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3905.5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13817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6245.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1005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6287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2834.5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88320.5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3852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60100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57558.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1251.5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29234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6130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59692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2271.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9047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743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72388.5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80347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4106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4195.5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3855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47713.5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7257.5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7124.5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631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3708.5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17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678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2757.5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5857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3867.5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59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48888.5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102127.5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9547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3150.5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2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4591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2396.5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9883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5399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5036.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69965.5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5873.5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6078.5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070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3241.5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637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463.5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5638.5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91910.5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1476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5255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7211.5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4307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5340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1632.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2744.5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39471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6697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5691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49482.5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24375.5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743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372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5259.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59959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719.5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54371.5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42123.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6970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6697.5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1281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60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786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45.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804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7140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6817.5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60.5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7190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1062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60984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574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34375.5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6946.5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4316.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2738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6101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60904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3892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5092.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2905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84261.5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57944.5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8401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7293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315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3286.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4079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61.5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6950.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27942.5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5619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56258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929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397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87362.5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5176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3426.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489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7412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23331.5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208.5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4406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2792.5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2235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5571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5294.5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52921.5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653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576.5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30926.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602.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1698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28943.5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273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343.5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661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4193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526.5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2176.5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258.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3264.5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37373.5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2386.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6179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3380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602.5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2499.5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416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945.5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01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532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6290.5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35999.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68722.5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3864.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149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595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7141.5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95840.5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3866.5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227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614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7241.5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9554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7446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54398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7053.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495.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310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2484.5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2541.5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72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550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68726.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544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5673.5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39556.5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3090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76378.5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4575.5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7400.5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6005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6573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4289.5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136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4420.5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69720.5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2566.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5642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5501.5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4612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6314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1268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56484.5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98485.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12204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4358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819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1406.5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1328.5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254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4740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3322.5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81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7363.5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76893.5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39971.5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4048.5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6532.5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19451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3520.5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98616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4036.5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0577.5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71913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2766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108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63928.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512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2745.5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97757.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16058.5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1520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4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5630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1090.5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4785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1160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623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4815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78659.5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3961.5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008.5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84.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1632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5607.5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77399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123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47606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6371.5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1.5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4452.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182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361.5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05.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6595.5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577.5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942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62942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4350.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5255.5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6000.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244.5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18029.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1908.5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98901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697.5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1062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4588.5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10570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4965.5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62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6350.5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2042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97290.5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3393.5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796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166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100081.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068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2007.5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2920.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2513.5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88458.5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5692.5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507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55.5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42933.5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5094.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1953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3113.5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2846.5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3136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6041.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4202.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28748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7709.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487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03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861.5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3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80307.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52126.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1000.5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78966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3921.5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18264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6282.5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4096.5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3380.5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2366.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3477.5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5461.5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2555.5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6659.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35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6856.5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61355.5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4115.5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4321.5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29126.5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719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49602.5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321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1511.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4250.5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6513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2622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4366.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43629.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3968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6132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3095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9536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5145.5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59464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161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6960.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2481.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6108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3451.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566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6677.5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3841.5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37457.5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7629.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246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2371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9098.5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31970.5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735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71974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250.5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2659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6684.5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554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748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11327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1626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702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528.5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284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5196.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514.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19433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5570.5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68047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3112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15502.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74666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19545.5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38290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7542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5346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6033.5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2664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807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9927.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76285.5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7292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5538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44991.5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97542.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709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296.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558.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5723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5109.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2557.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38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6017.5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4106.5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86964.5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5319.5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2289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2169.5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3639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65646.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6978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1.5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73355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1267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6282.5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2756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5938.5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5828.5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222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3171.5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1989.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68798.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93501.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7350.5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281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1386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7320.5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659.5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60978.5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7377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959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8043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3280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203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4670.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2430.5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7388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48838.5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2258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6933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20533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3569.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19134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7576.5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20498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20969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3250.5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304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62261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6314.5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4342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3119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37683.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26136.5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33243.5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493.5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522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76922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6080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17085.5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7557.5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4678.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5379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1249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6270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4962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7076.5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3306.5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4506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1569.5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10801.5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37164.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6498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628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6971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74343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3204.5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43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320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5451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57027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5013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45721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16877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4828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327.5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35195.5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26869.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21564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2405.5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772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84279.5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1961.5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7072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45114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2802.5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1389.5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2381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4665.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9786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230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33197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5809.5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369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587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29948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784.5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768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5681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13.5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44752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89474.5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90896.5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50854.5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45950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13646.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1121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2340.5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96521.5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6574.5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2187.5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4645.5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4555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76075.5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56392.5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6841.5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5475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20531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50039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2797.5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263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344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795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2708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24294.5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43421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82166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568.5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8136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7421.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2725.5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99534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1805.5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5445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68.5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14622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69913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1330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22722.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281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163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4380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1538.5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4421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28840.5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2639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553.5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104.5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490.5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1.5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723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3312.5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98955.5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1284.5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284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1776.5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2150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100581.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21010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3282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50362.5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623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87919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7244.5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3083.5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9526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29422.5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6353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70018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42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61004.5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3380.5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41414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95239.5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91139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5555.5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51847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83910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84174.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5092.5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2795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2957.5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3031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4165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1840.5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2190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7575.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5117.5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1584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2454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86706.5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5489.5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5239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2020.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7492.5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7435.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327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660.5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87280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2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1970.5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3161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54748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4296.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4921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487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420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6805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5446.5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5098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13378.5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2717.5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77.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85443.5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3058.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4454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7333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1378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4464.5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4575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1007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78621.5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5493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394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4767.5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2728.5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377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4445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71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7464.5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6307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4604.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773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4142.5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3305.5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9870.5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6694.5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2806.5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6905.5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4631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4163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363.5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548.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110.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5339.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1695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3444.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2554.5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1001.5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3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6198.5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12239.5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1420.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5805.5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4049.5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260.5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22066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44181.5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1581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801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6466.5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93543.5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4460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2129.5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625.5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3254.5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649.5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460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1657.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4086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8144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100772.5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1087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5977.5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298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1727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517.5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67133.5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844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31857.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416.5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20933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6076.5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62325.5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100455.5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34837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58579.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63366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55135.5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17678.5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49017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16096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2500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41894.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11745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391.5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399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73153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48440.5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3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8322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505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69832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3814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1163.5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1735.5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214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584.5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067.5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69003.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4817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6973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4234.5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366.5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5923.5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5379.5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972.5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7300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7448.5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92465.5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65293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7246.5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83198.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11257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752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6203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2612.5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12618.5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1478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2046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4952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2935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194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100789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28998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52311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21609.5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6541.5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51252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2263.5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272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34577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73423.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894.5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72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3930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7268.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6162.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31534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1.5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7035.5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1493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85917.5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78279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13481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36114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6292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6141.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31759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28323.5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4121.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7090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59358.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82451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6485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30223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479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98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72836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3258.5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3066.5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640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7942.5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1073.5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3929.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5266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99772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23892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7664.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2785.5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4955.5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3230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33273.5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456.5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89916.5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6963.5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080.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7537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51596.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84542.5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888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5437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166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5617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5454.5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882.5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19096.5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22994.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4394.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2.5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94294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1538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51965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90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70815.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77021.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689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60413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2889.5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2084.5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7071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29134.5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7368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48728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4454.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2013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4096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818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5243.5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5335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41.5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30458.5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4506.5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7374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4321.5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2912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2363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82679.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6241.5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4371.5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80734.5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349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24395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39296.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14246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61.5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99685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5889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47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2370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87940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2321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3289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697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729.5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860.5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1734.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23448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40407.5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4769.5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537.5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23221.5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3493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6422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84701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28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98738.5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60384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4710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17930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6458.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1647.5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15825.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2465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27085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3343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316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91287.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719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5715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290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3196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1557.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915.5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6545.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97280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3653.5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291.5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49056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9098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40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9315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6814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367.5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7418.5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49993.5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2916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3598.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7172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21740.5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989.5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02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3913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83399.5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3479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6376.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91029.5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42302.5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2.5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54188.5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4479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38025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748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7112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6294.5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6090.5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4046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53671.5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81004.5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44.5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647.5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2596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1591.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98881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2080.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7554.5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6993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24147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49044.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1665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2495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389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5055.5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26489.5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318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791.5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8206.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3178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76347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195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2286.5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30921.5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52434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6600.5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3392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3504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62942.5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2607.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2955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316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10248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961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5662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74112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029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75483.5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89138.5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2597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3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606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4615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322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77147.5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3142.5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3282.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91448.5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5695.5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6079.5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92881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575.5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418.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970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20964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7329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6183.5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1775.5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49117.5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28202.5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5826.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80406.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2990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76749.5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7340.5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2932.5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69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5631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1490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28113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3030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93409.5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5590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2837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47241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80428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65097.5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3407.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4706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2438.5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10013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735.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6755.5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16680.5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42456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91590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45181.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940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31448.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29802.5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1.5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88953.5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6546.5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7133.5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90476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6738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25191.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41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15992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28880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3757.5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29312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4518.5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3905.5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13817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6245.5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1005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6287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2834.5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88320.5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38528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60100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57558.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1251.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29234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6130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59692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2271.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9047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743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72388.5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80347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4106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4195.5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3855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47713.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7257.5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7124.5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631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3708.5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17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678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2757.5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5857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3867.5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59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48888.5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102127.5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9547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3150.5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2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4591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2396.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9883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539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5036.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69965.5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5873.5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6078.5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070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3241.5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637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463.5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5638.5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91910.5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1476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5255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7211.5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4307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5340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1632.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2744.5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39471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6697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5691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49482.5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24375.5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743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372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5259.5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59959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719.5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54371.5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42123.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6970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6697.5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1281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60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786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45.5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804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7140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6817.5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60.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7190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1062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60984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574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34375.5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6946.5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4316.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2738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6101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60904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3892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5092.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2905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84261.5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57944.5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8401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7293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3152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3286.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4079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61.5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6950.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27942.5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5619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56258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92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397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87362.5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5176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3426.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489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7412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23331.5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208.5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4406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2792.5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2235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5571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5294.5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52921.5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653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576.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30926.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602.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1698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28943.5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273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343.5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661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4193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526.5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2176.5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258.5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3264.5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37373.5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2386.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6179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3380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602.5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2499.5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4169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945.5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01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532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6290.5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35999.5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68722.5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3864.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149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595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7141.5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95840.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3866.5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227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614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7241.5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9554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7446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54398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7053.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495.5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310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2484.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2541.5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72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550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68726.5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5444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5673.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39556.5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3090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76378.5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4575.5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7400.5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6005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6573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4289.5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1368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4420.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69720.5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2566.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5642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5501.5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4612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6314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1268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56484.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98485.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12204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4358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819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1406.5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1328.5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254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4740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3322.5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81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7363.5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76893.5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39971.5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4048.5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6532.5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19451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3520.5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98616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4036.5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0577.5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71913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2766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108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63928.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512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2745.5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97757.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16058.5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1520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4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5630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1090.5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4785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1160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6232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4815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78659.5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3961.5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008.5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84.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1632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5607.5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77399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123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47606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6371.5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1.5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4452.5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182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361.5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05.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6595.5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577.5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942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62942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4350.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5255.5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6000.5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244.5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18029.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1908.5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98901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697.5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106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4588.5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10570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4965.5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62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6350.5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2042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97290.5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3393.5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796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1669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100081.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068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2007.5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2920.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2513.5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88458.5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5692.5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5072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55.5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42933.5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5094.5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195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3113.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2846.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3136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6041.5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4202.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28748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7709.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487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03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861.5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3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80307.5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52126.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000.5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78966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3921.5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18264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6282.5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4096.5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3380.5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2366.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3477.5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5461.5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2555.5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6659.5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35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6856.5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61355.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4115.5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4321.5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29126.5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719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49602.5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3214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1511.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4250.5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6513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2622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4366.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43629.5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39686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6132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3095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9536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5145.5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59464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161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6960.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2481.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6108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3451.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5666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6677.5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3841.5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37457.5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7629.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2463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2371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9098.5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31970.5"/>
    <x v="0"/>
    <s v="food trucks"/>
    <x v="878"/>
    <d v="2016-07-06T05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s v="successful"/>
    <x v="0"/>
  </r>
  <r>
    <s v="successful"/>
    <x v="1"/>
  </r>
  <r>
    <s v="successful"/>
    <x v="2"/>
  </r>
  <r>
    <s v="successful"/>
    <x v="3"/>
  </r>
  <r>
    <s v="successful"/>
    <x v="4"/>
  </r>
  <r>
    <s v="successful"/>
    <x v="5"/>
  </r>
  <r>
    <s v="successful"/>
    <x v="6"/>
  </r>
  <r>
    <s v="successful"/>
    <x v="7"/>
  </r>
  <r>
    <s v="successful"/>
    <x v="8"/>
  </r>
  <r>
    <s v="successful"/>
    <x v="9"/>
  </r>
  <r>
    <s v="successful"/>
    <x v="10"/>
  </r>
  <r>
    <s v="successful"/>
    <x v="11"/>
  </r>
  <r>
    <s v="successful"/>
    <x v="12"/>
  </r>
  <r>
    <s v="successful"/>
    <x v="13"/>
  </r>
  <r>
    <s v="successful"/>
    <x v="14"/>
  </r>
  <r>
    <s v="successful"/>
    <x v="15"/>
  </r>
  <r>
    <s v="successful"/>
    <x v="16"/>
  </r>
  <r>
    <s v="successful"/>
    <x v="17"/>
  </r>
  <r>
    <s v="successful"/>
    <x v="18"/>
  </r>
  <r>
    <s v="successful"/>
    <x v="19"/>
  </r>
  <r>
    <s v="successful"/>
    <x v="20"/>
  </r>
  <r>
    <s v="successful"/>
    <x v="21"/>
  </r>
  <r>
    <s v="successful"/>
    <x v="22"/>
  </r>
  <r>
    <s v="successful"/>
    <x v="23"/>
  </r>
  <r>
    <s v="successful"/>
    <x v="24"/>
  </r>
  <r>
    <s v="successful"/>
    <x v="25"/>
  </r>
  <r>
    <s v="successful"/>
    <x v="26"/>
  </r>
  <r>
    <s v="successful"/>
    <x v="5"/>
  </r>
  <r>
    <s v="successful"/>
    <x v="27"/>
  </r>
  <r>
    <s v="successful"/>
    <x v="28"/>
  </r>
  <r>
    <s v="successful"/>
    <x v="29"/>
  </r>
  <r>
    <s v="successful"/>
    <x v="30"/>
  </r>
  <r>
    <s v="successful"/>
    <x v="31"/>
  </r>
  <r>
    <s v="successful"/>
    <x v="32"/>
  </r>
  <r>
    <s v="successful"/>
    <x v="33"/>
  </r>
  <r>
    <s v="successful"/>
    <x v="34"/>
  </r>
  <r>
    <s v="successful"/>
    <x v="35"/>
  </r>
  <r>
    <s v="successful"/>
    <x v="36"/>
  </r>
  <r>
    <s v="successful"/>
    <x v="37"/>
  </r>
  <r>
    <s v="successful"/>
    <x v="38"/>
  </r>
  <r>
    <s v="successful"/>
    <x v="39"/>
  </r>
  <r>
    <s v="successful"/>
    <x v="40"/>
  </r>
  <r>
    <s v="successful"/>
    <x v="41"/>
  </r>
  <r>
    <s v="successful"/>
    <x v="42"/>
  </r>
  <r>
    <s v="successful"/>
    <x v="43"/>
  </r>
  <r>
    <s v="successful"/>
    <x v="44"/>
  </r>
  <r>
    <s v="successful"/>
    <x v="45"/>
  </r>
  <r>
    <s v="successful"/>
    <x v="46"/>
  </r>
  <r>
    <s v="successful"/>
    <x v="47"/>
  </r>
  <r>
    <s v="successful"/>
    <x v="48"/>
  </r>
  <r>
    <s v="successful"/>
    <x v="49"/>
  </r>
  <r>
    <s v="successful"/>
    <x v="50"/>
  </r>
  <r>
    <s v="successful"/>
    <x v="51"/>
  </r>
  <r>
    <s v="successful"/>
    <x v="52"/>
  </r>
  <r>
    <s v="successful"/>
    <x v="53"/>
  </r>
  <r>
    <s v="successful"/>
    <x v="54"/>
  </r>
  <r>
    <s v="successful"/>
    <x v="55"/>
  </r>
  <r>
    <s v="successful"/>
    <x v="56"/>
  </r>
  <r>
    <s v="successful"/>
    <x v="57"/>
  </r>
  <r>
    <s v="successful"/>
    <x v="51"/>
  </r>
  <r>
    <s v="successful"/>
    <x v="58"/>
  </r>
  <r>
    <s v="successful"/>
    <x v="59"/>
  </r>
  <r>
    <s v="successful"/>
    <x v="55"/>
  </r>
  <r>
    <s v="successful"/>
    <x v="33"/>
  </r>
  <r>
    <s v="successful"/>
    <x v="33"/>
  </r>
  <r>
    <s v="successful"/>
    <x v="60"/>
  </r>
  <r>
    <s v="successful"/>
    <x v="61"/>
  </r>
  <r>
    <s v="successful"/>
    <x v="62"/>
  </r>
  <r>
    <s v="successful"/>
    <x v="63"/>
  </r>
  <r>
    <s v="successful"/>
    <x v="64"/>
  </r>
  <r>
    <s v="successful"/>
    <x v="65"/>
  </r>
  <r>
    <s v="successful"/>
    <x v="66"/>
  </r>
  <r>
    <s v="successful"/>
    <x v="67"/>
  </r>
  <r>
    <s v="successful"/>
    <x v="32"/>
  </r>
  <r>
    <s v="successful"/>
    <x v="68"/>
  </r>
  <r>
    <s v="successful"/>
    <x v="69"/>
  </r>
  <r>
    <s v="successful"/>
    <x v="70"/>
  </r>
  <r>
    <s v="successful"/>
    <x v="71"/>
  </r>
  <r>
    <s v="successful"/>
    <x v="72"/>
  </r>
  <r>
    <s v="successful"/>
    <x v="73"/>
  </r>
  <r>
    <s v="successful"/>
    <x v="74"/>
  </r>
  <r>
    <s v="successful"/>
    <x v="51"/>
  </r>
  <r>
    <s v="successful"/>
    <x v="75"/>
  </r>
  <r>
    <s v="successful"/>
    <x v="76"/>
  </r>
  <r>
    <s v="successful"/>
    <x v="77"/>
  </r>
  <r>
    <s v="successful"/>
    <x v="78"/>
  </r>
  <r>
    <s v="successful"/>
    <x v="79"/>
  </r>
  <r>
    <s v="successful"/>
    <x v="80"/>
  </r>
  <r>
    <s v="successful"/>
    <x v="81"/>
  </r>
  <r>
    <s v="successful"/>
    <x v="82"/>
  </r>
  <r>
    <s v="successful"/>
    <x v="83"/>
  </r>
  <r>
    <s v="successful"/>
    <x v="84"/>
  </r>
  <r>
    <s v="successful"/>
    <x v="85"/>
  </r>
  <r>
    <s v="successful"/>
    <x v="86"/>
  </r>
  <r>
    <s v="successful"/>
    <x v="21"/>
  </r>
  <r>
    <s v="successful"/>
    <x v="87"/>
  </r>
  <r>
    <s v="successful"/>
    <x v="88"/>
  </r>
  <r>
    <s v="successful"/>
    <x v="89"/>
  </r>
  <r>
    <s v="successful"/>
    <x v="90"/>
  </r>
  <r>
    <s v="successful"/>
    <x v="33"/>
  </r>
  <r>
    <s v="successful"/>
    <x v="91"/>
  </r>
  <r>
    <s v="successful"/>
    <x v="41"/>
  </r>
  <r>
    <s v="successful"/>
    <x v="8"/>
  </r>
  <r>
    <s v="successful"/>
    <x v="92"/>
  </r>
  <r>
    <s v="successful"/>
    <x v="93"/>
  </r>
  <r>
    <s v="successful"/>
    <x v="94"/>
  </r>
  <r>
    <s v="successful"/>
    <x v="95"/>
  </r>
  <r>
    <s v="successful"/>
    <x v="96"/>
  </r>
  <r>
    <s v="successful"/>
    <x v="97"/>
  </r>
  <r>
    <s v="successful"/>
    <x v="98"/>
  </r>
  <r>
    <s v="successful"/>
    <x v="99"/>
  </r>
  <r>
    <s v="successful"/>
    <x v="100"/>
  </r>
  <r>
    <s v="successful"/>
    <x v="101"/>
  </r>
  <r>
    <s v="successful"/>
    <x v="102"/>
  </r>
  <r>
    <s v="successful"/>
    <x v="103"/>
  </r>
  <r>
    <s v="successful"/>
    <x v="68"/>
  </r>
  <r>
    <s v="successful"/>
    <x v="104"/>
  </r>
  <r>
    <s v="successful"/>
    <x v="105"/>
  </r>
  <r>
    <s v="successful"/>
    <x v="91"/>
  </r>
  <r>
    <s v="successful"/>
    <x v="106"/>
  </r>
  <r>
    <s v="successful"/>
    <x v="107"/>
  </r>
  <r>
    <s v="successful"/>
    <x v="108"/>
  </r>
  <r>
    <s v="successful"/>
    <x v="109"/>
  </r>
  <r>
    <s v="successful"/>
    <x v="110"/>
  </r>
  <r>
    <s v="successful"/>
    <x v="111"/>
  </r>
  <r>
    <s v="successful"/>
    <x v="18"/>
  </r>
  <r>
    <s v="successful"/>
    <x v="112"/>
  </r>
  <r>
    <s v="successful"/>
    <x v="113"/>
  </r>
  <r>
    <s v="successful"/>
    <x v="114"/>
  </r>
  <r>
    <s v="successful"/>
    <x v="115"/>
  </r>
  <r>
    <s v="successful"/>
    <x v="116"/>
  </r>
  <r>
    <s v="successful"/>
    <x v="117"/>
  </r>
  <r>
    <s v="successful"/>
    <x v="118"/>
  </r>
  <r>
    <s v="successful"/>
    <x v="119"/>
  </r>
  <r>
    <s v="successful"/>
    <x v="120"/>
  </r>
  <r>
    <s v="successful"/>
    <x v="121"/>
  </r>
  <r>
    <s v="successful"/>
    <x v="122"/>
  </r>
  <r>
    <s v="successful"/>
    <x v="27"/>
  </r>
  <r>
    <s v="successful"/>
    <x v="123"/>
  </r>
  <r>
    <s v="successful"/>
    <x v="28"/>
  </r>
  <r>
    <s v="successful"/>
    <x v="124"/>
  </r>
  <r>
    <s v="successful"/>
    <x v="125"/>
  </r>
  <r>
    <s v="successful"/>
    <x v="126"/>
  </r>
  <r>
    <s v="successful"/>
    <x v="127"/>
  </r>
  <r>
    <s v="successful"/>
    <x v="128"/>
  </r>
  <r>
    <s v="successful"/>
    <x v="129"/>
  </r>
  <r>
    <s v="successful"/>
    <x v="130"/>
  </r>
  <r>
    <s v="successful"/>
    <x v="131"/>
  </r>
  <r>
    <s v="successful"/>
    <x v="25"/>
  </r>
  <r>
    <s v="successful"/>
    <x v="132"/>
  </r>
  <r>
    <s v="successful"/>
    <x v="133"/>
  </r>
  <r>
    <s v="successful"/>
    <x v="134"/>
  </r>
  <r>
    <s v="successful"/>
    <x v="135"/>
  </r>
  <r>
    <s v="successful"/>
    <x v="45"/>
  </r>
  <r>
    <s v="successful"/>
    <x v="136"/>
  </r>
  <r>
    <s v="successful"/>
    <x v="27"/>
  </r>
  <r>
    <s v="successful"/>
    <x v="80"/>
  </r>
  <r>
    <s v="successful"/>
    <x v="115"/>
  </r>
  <r>
    <s v="successful"/>
    <x v="137"/>
  </r>
  <r>
    <s v="successful"/>
    <x v="21"/>
  </r>
  <r>
    <s v="successful"/>
    <x v="86"/>
  </r>
  <r>
    <s v="successful"/>
    <x v="138"/>
  </r>
  <r>
    <s v="successful"/>
    <x v="64"/>
  </r>
  <r>
    <s v="successful"/>
    <x v="139"/>
  </r>
  <r>
    <s v="successful"/>
    <x v="97"/>
  </r>
  <r>
    <s v="successful"/>
    <x v="140"/>
  </r>
  <r>
    <s v="successful"/>
    <x v="141"/>
  </r>
  <r>
    <s v="successful"/>
    <x v="142"/>
  </r>
  <r>
    <s v="successful"/>
    <x v="143"/>
  </r>
  <r>
    <s v="successful"/>
    <x v="65"/>
  </r>
  <r>
    <s v="successful"/>
    <x v="144"/>
  </r>
  <r>
    <s v="successful"/>
    <x v="145"/>
  </r>
  <r>
    <s v="successful"/>
    <x v="146"/>
  </r>
  <r>
    <s v="successful"/>
    <x v="147"/>
  </r>
  <r>
    <s v="successful"/>
    <x v="148"/>
  </r>
  <r>
    <s v="successful"/>
    <x v="149"/>
  </r>
  <r>
    <s v="successful"/>
    <x v="150"/>
  </r>
  <r>
    <s v="successful"/>
    <x v="21"/>
  </r>
  <r>
    <s v="successful"/>
    <x v="151"/>
  </r>
  <r>
    <s v="successful"/>
    <x v="152"/>
  </r>
  <r>
    <s v="successful"/>
    <x v="153"/>
  </r>
  <r>
    <s v="successful"/>
    <x v="10"/>
  </r>
  <r>
    <s v="successful"/>
    <x v="46"/>
  </r>
  <r>
    <s v="successful"/>
    <x v="154"/>
  </r>
  <r>
    <s v="successful"/>
    <x v="155"/>
  </r>
  <r>
    <s v="successful"/>
    <x v="156"/>
  </r>
  <r>
    <s v="successful"/>
    <x v="157"/>
  </r>
  <r>
    <s v="successful"/>
    <x v="147"/>
  </r>
  <r>
    <s v="successful"/>
    <x v="158"/>
  </r>
  <r>
    <s v="successful"/>
    <x v="159"/>
  </r>
  <r>
    <s v="successful"/>
    <x v="160"/>
  </r>
  <r>
    <s v="successful"/>
    <x v="161"/>
  </r>
  <r>
    <s v="successful"/>
    <x v="162"/>
  </r>
  <r>
    <s v="successful"/>
    <x v="163"/>
  </r>
  <r>
    <s v="successful"/>
    <x v="164"/>
  </r>
  <r>
    <s v="successful"/>
    <x v="165"/>
  </r>
  <r>
    <s v="successful"/>
    <x v="166"/>
  </r>
  <r>
    <s v="successful"/>
    <x v="167"/>
  </r>
  <r>
    <s v="successful"/>
    <x v="168"/>
  </r>
  <r>
    <s v="successful"/>
    <x v="169"/>
  </r>
  <r>
    <s v="successful"/>
    <x v="170"/>
  </r>
  <r>
    <s v="successful"/>
    <x v="171"/>
  </r>
  <r>
    <s v="successful"/>
    <x v="107"/>
  </r>
  <r>
    <s v="successful"/>
    <x v="89"/>
  </r>
  <r>
    <s v="successful"/>
    <x v="172"/>
  </r>
  <r>
    <s v="successful"/>
    <x v="173"/>
  </r>
  <r>
    <s v="successful"/>
    <x v="45"/>
  </r>
  <r>
    <s v="successful"/>
    <x v="169"/>
  </r>
  <r>
    <s v="successful"/>
    <x v="174"/>
  </r>
  <r>
    <s v="successful"/>
    <x v="80"/>
  </r>
  <r>
    <s v="successful"/>
    <x v="118"/>
  </r>
  <r>
    <s v="successful"/>
    <x v="122"/>
  </r>
  <r>
    <s v="successful"/>
    <x v="175"/>
  </r>
  <r>
    <s v="successful"/>
    <x v="71"/>
  </r>
  <r>
    <s v="successful"/>
    <x v="176"/>
  </r>
  <r>
    <s v="successful"/>
    <x v="177"/>
  </r>
  <r>
    <s v="successful"/>
    <x v="178"/>
  </r>
  <r>
    <s v="successful"/>
    <x v="32"/>
  </r>
  <r>
    <s v="successful"/>
    <x v="179"/>
  </r>
  <r>
    <s v="successful"/>
    <x v="180"/>
  </r>
  <r>
    <s v="successful"/>
    <x v="181"/>
  </r>
  <r>
    <s v="successful"/>
    <x v="182"/>
  </r>
  <r>
    <s v="successful"/>
    <x v="183"/>
  </r>
  <r>
    <s v="successful"/>
    <x v="184"/>
  </r>
  <r>
    <s v="successful"/>
    <x v="79"/>
  </r>
  <r>
    <s v="successful"/>
    <x v="185"/>
  </r>
  <r>
    <s v="successful"/>
    <x v="186"/>
  </r>
  <r>
    <s v="successful"/>
    <x v="4"/>
  </r>
  <r>
    <s v="successful"/>
    <x v="187"/>
  </r>
  <r>
    <s v="successful"/>
    <x v="188"/>
  </r>
  <r>
    <s v="successful"/>
    <x v="189"/>
  </r>
  <r>
    <s v="successful"/>
    <x v="190"/>
  </r>
  <r>
    <s v="successful"/>
    <x v="191"/>
  </r>
  <r>
    <s v="successful"/>
    <x v="192"/>
  </r>
  <r>
    <s v="successful"/>
    <x v="193"/>
  </r>
  <r>
    <s v="successful"/>
    <x v="71"/>
  </r>
  <r>
    <s v="successful"/>
    <x v="194"/>
  </r>
  <r>
    <s v="successful"/>
    <x v="22"/>
  </r>
  <r>
    <s v="successful"/>
    <x v="195"/>
  </r>
  <r>
    <s v="successful"/>
    <x v="74"/>
  </r>
  <r>
    <s v="successful"/>
    <x v="196"/>
  </r>
  <r>
    <s v="successful"/>
    <x v="27"/>
  </r>
  <r>
    <s v="successful"/>
    <x v="197"/>
  </r>
  <r>
    <s v="successful"/>
    <x v="198"/>
  </r>
  <r>
    <s v="successful"/>
    <x v="74"/>
  </r>
  <r>
    <s v="successful"/>
    <x v="199"/>
  </r>
  <r>
    <s v="successful"/>
    <x v="38"/>
  </r>
  <r>
    <s v="successful"/>
    <x v="200"/>
  </r>
  <r>
    <s v="successful"/>
    <x v="201"/>
  </r>
  <r>
    <s v="successful"/>
    <x v="202"/>
  </r>
  <r>
    <s v="successful"/>
    <x v="203"/>
  </r>
  <r>
    <s v="successful"/>
    <x v="204"/>
  </r>
  <r>
    <s v="successful"/>
    <x v="205"/>
  </r>
  <r>
    <s v="successful"/>
    <x v="47"/>
  </r>
  <r>
    <s v="successful"/>
    <x v="64"/>
  </r>
  <r>
    <s v="successful"/>
    <x v="206"/>
  </r>
  <r>
    <s v="successful"/>
    <x v="207"/>
  </r>
  <r>
    <s v="successful"/>
    <x v="208"/>
  </r>
  <r>
    <s v="successful"/>
    <x v="209"/>
  </r>
  <r>
    <s v="successful"/>
    <x v="79"/>
  </r>
  <r>
    <s v="successful"/>
    <x v="210"/>
  </r>
  <r>
    <s v="successful"/>
    <x v="211"/>
  </r>
  <r>
    <s v="successful"/>
    <x v="212"/>
  </r>
  <r>
    <s v="successful"/>
    <x v="107"/>
  </r>
  <r>
    <s v="successful"/>
    <x v="213"/>
  </r>
  <r>
    <s v="successful"/>
    <x v="174"/>
  </r>
  <r>
    <s v="successful"/>
    <x v="78"/>
  </r>
  <r>
    <s v="successful"/>
    <x v="214"/>
  </r>
  <r>
    <s v="successful"/>
    <x v="215"/>
  </r>
  <r>
    <s v="successful"/>
    <x v="216"/>
  </r>
  <r>
    <s v="successful"/>
    <x v="10"/>
  </r>
  <r>
    <s v="successful"/>
    <x v="35"/>
  </r>
  <r>
    <s v="successful"/>
    <x v="217"/>
  </r>
  <r>
    <s v="successful"/>
    <x v="218"/>
  </r>
  <r>
    <s v="successful"/>
    <x v="140"/>
  </r>
  <r>
    <s v="successful"/>
    <x v="219"/>
  </r>
  <r>
    <s v="successful"/>
    <x v="220"/>
  </r>
  <r>
    <s v="successful"/>
    <x v="221"/>
  </r>
  <r>
    <s v="successful"/>
    <x v="46"/>
  </r>
  <r>
    <s v="successful"/>
    <x v="222"/>
  </r>
  <r>
    <s v="successful"/>
    <x v="76"/>
  </r>
  <r>
    <s v="successful"/>
    <x v="223"/>
  </r>
  <r>
    <s v="successful"/>
    <x v="224"/>
  </r>
  <r>
    <s v="successful"/>
    <x v="87"/>
  </r>
  <r>
    <s v="successful"/>
    <x v="80"/>
  </r>
  <r>
    <s v="successful"/>
    <x v="225"/>
  </r>
  <r>
    <s v="successful"/>
    <x v="226"/>
  </r>
  <r>
    <s v="successful"/>
    <x v="227"/>
  </r>
  <r>
    <s v="successful"/>
    <x v="32"/>
  </r>
  <r>
    <s v="successful"/>
    <x v="228"/>
  </r>
  <r>
    <s v="successful"/>
    <x v="229"/>
  </r>
  <r>
    <s v="successful"/>
    <x v="230"/>
  </r>
  <r>
    <s v="successful"/>
    <x v="231"/>
  </r>
  <r>
    <s v="successful"/>
    <x v="232"/>
  </r>
  <r>
    <s v="successful"/>
    <x v="77"/>
  </r>
  <r>
    <s v="successful"/>
    <x v="63"/>
  </r>
  <r>
    <s v="successful"/>
    <x v="68"/>
  </r>
  <r>
    <s v="successful"/>
    <x v="233"/>
  </r>
  <r>
    <s v="successful"/>
    <x v="234"/>
  </r>
  <r>
    <s v="successful"/>
    <x v="235"/>
  </r>
  <r>
    <s v="successful"/>
    <x v="236"/>
  </r>
  <r>
    <s v="successful"/>
    <x v="201"/>
  </r>
  <r>
    <s v="successful"/>
    <x v="179"/>
  </r>
  <r>
    <s v="successful"/>
    <x v="45"/>
  </r>
  <r>
    <s v="successful"/>
    <x v="237"/>
  </r>
  <r>
    <s v="successful"/>
    <x v="238"/>
  </r>
  <r>
    <s v="successful"/>
    <x v="239"/>
  </r>
  <r>
    <s v="successful"/>
    <x v="240"/>
  </r>
  <r>
    <s v="successful"/>
    <x v="84"/>
  </r>
  <r>
    <s v="successful"/>
    <x v="241"/>
  </r>
  <r>
    <s v="successful"/>
    <x v="242"/>
  </r>
  <r>
    <s v="successful"/>
    <x v="68"/>
  </r>
  <r>
    <s v="successful"/>
    <x v="243"/>
  </r>
  <r>
    <s v="successful"/>
    <x v="244"/>
  </r>
  <r>
    <s v="successful"/>
    <x v="23"/>
  </r>
  <r>
    <s v="successful"/>
    <x v="46"/>
  </r>
  <r>
    <s v="successful"/>
    <x v="245"/>
  </r>
  <r>
    <s v="successful"/>
    <x v="93"/>
  </r>
  <r>
    <s v="successful"/>
    <x v="246"/>
  </r>
  <r>
    <s v="successful"/>
    <x v="247"/>
  </r>
  <r>
    <s v="successful"/>
    <x v="248"/>
  </r>
  <r>
    <s v="successful"/>
    <x v="249"/>
  </r>
  <r>
    <s v="successful"/>
    <x v="222"/>
  </r>
  <r>
    <s v="successful"/>
    <x v="140"/>
  </r>
  <r>
    <s v="successful"/>
    <x v="250"/>
  </r>
  <r>
    <s v="successful"/>
    <x v="251"/>
  </r>
  <r>
    <s v="successful"/>
    <x v="252"/>
  </r>
  <r>
    <s v="successful"/>
    <x v="253"/>
  </r>
  <r>
    <s v="successful"/>
    <x v="254"/>
  </r>
  <r>
    <s v="successful"/>
    <x v="255"/>
  </r>
  <r>
    <s v="successful"/>
    <x v="256"/>
  </r>
  <r>
    <s v="successful"/>
    <x v="257"/>
  </r>
  <r>
    <s v="successful"/>
    <x v="258"/>
  </r>
  <r>
    <s v="successful"/>
    <x v="259"/>
  </r>
  <r>
    <s v="successful"/>
    <x v="215"/>
  </r>
  <r>
    <s v="successful"/>
    <x v="260"/>
  </r>
  <r>
    <s v="successful"/>
    <x v="255"/>
  </r>
  <r>
    <s v="successful"/>
    <x v="261"/>
  </r>
  <r>
    <s v="successful"/>
    <x v="21"/>
  </r>
  <r>
    <s v="successful"/>
    <x v="262"/>
  </r>
  <r>
    <s v="successful"/>
    <x v="263"/>
  </r>
  <r>
    <s v="successful"/>
    <x v="264"/>
  </r>
  <r>
    <s v="successful"/>
    <x v="82"/>
  </r>
  <r>
    <s v="successful"/>
    <x v="265"/>
  </r>
  <r>
    <s v="successful"/>
    <x v="200"/>
  </r>
  <r>
    <s v="successful"/>
    <x v="266"/>
  </r>
  <r>
    <s v="successful"/>
    <x v="267"/>
  </r>
  <r>
    <s v="successful"/>
    <x v="47"/>
  </r>
  <r>
    <s v="successful"/>
    <x v="129"/>
  </r>
  <r>
    <s v="successful"/>
    <x v="268"/>
  </r>
  <r>
    <s v="successful"/>
    <x v="36"/>
  </r>
  <r>
    <s v="successful"/>
    <x v="269"/>
  </r>
  <r>
    <s v="successful"/>
    <x v="270"/>
  </r>
  <r>
    <s v="successful"/>
    <x v="271"/>
  </r>
  <r>
    <s v="successful"/>
    <x v="181"/>
  </r>
  <r>
    <s v="successful"/>
    <x v="71"/>
  </r>
  <r>
    <s v="successful"/>
    <x v="56"/>
  </r>
  <r>
    <s v="successful"/>
    <x v="272"/>
  </r>
  <r>
    <s v="successful"/>
    <x v="273"/>
  </r>
  <r>
    <s v="successful"/>
    <x v="215"/>
  </r>
  <r>
    <s v="successful"/>
    <x v="15"/>
  </r>
  <r>
    <s v="successful"/>
    <x v="274"/>
  </r>
  <r>
    <s v="successful"/>
    <x v="275"/>
  </r>
  <r>
    <s v="successful"/>
    <x v="276"/>
  </r>
  <r>
    <s v="successful"/>
    <x v="277"/>
  </r>
  <r>
    <s v="successful"/>
    <x v="278"/>
  </r>
  <r>
    <s v="successful"/>
    <x v="279"/>
  </r>
  <r>
    <s v="successful"/>
    <x v="280"/>
  </r>
  <r>
    <s v="successful"/>
    <x v="281"/>
  </r>
  <r>
    <s v="successful"/>
    <x v="282"/>
  </r>
  <r>
    <s v="successful"/>
    <x v="283"/>
  </r>
  <r>
    <s v="successful"/>
    <x v="284"/>
  </r>
  <r>
    <s v="successful"/>
    <x v="285"/>
  </r>
  <r>
    <s v="successful"/>
    <x v="286"/>
  </r>
  <r>
    <s v="successful"/>
    <x v="287"/>
  </r>
  <r>
    <s v="successful"/>
    <x v="63"/>
  </r>
  <r>
    <s v="successful"/>
    <x v="288"/>
  </r>
  <r>
    <s v="successful"/>
    <x v="22"/>
  </r>
  <r>
    <s v="successful"/>
    <x v="289"/>
  </r>
  <r>
    <s v="successful"/>
    <x v="290"/>
  </r>
  <r>
    <s v="successful"/>
    <x v="291"/>
  </r>
  <r>
    <s v="successful"/>
    <x v="162"/>
  </r>
  <r>
    <s v="successful"/>
    <x v="292"/>
  </r>
  <r>
    <s v="successful"/>
    <x v="293"/>
  </r>
  <r>
    <s v="successful"/>
    <x v="294"/>
  </r>
  <r>
    <s v="successful"/>
    <x v="295"/>
  </r>
  <r>
    <s v="successful"/>
    <x v="296"/>
  </r>
  <r>
    <s v="successful"/>
    <x v="297"/>
  </r>
  <r>
    <s v="successful"/>
    <x v="143"/>
  </r>
  <r>
    <s v="successful"/>
    <x v="298"/>
  </r>
  <r>
    <s v="successful"/>
    <x v="110"/>
  </r>
  <r>
    <s v="successful"/>
    <x v="299"/>
  </r>
  <r>
    <s v="successful"/>
    <x v="80"/>
  </r>
  <r>
    <s v="successful"/>
    <x v="300"/>
  </r>
  <r>
    <s v="successful"/>
    <x v="234"/>
  </r>
  <r>
    <s v="successful"/>
    <x v="287"/>
  </r>
  <r>
    <s v="successful"/>
    <x v="301"/>
  </r>
  <r>
    <s v="successful"/>
    <x v="91"/>
  </r>
  <r>
    <s v="successful"/>
    <x v="302"/>
  </r>
  <r>
    <s v="successful"/>
    <x v="303"/>
  </r>
  <r>
    <s v="successful"/>
    <x v="189"/>
  </r>
  <r>
    <s v="successful"/>
    <x v="304"/>
  </r>
  <r>
    <s v="successful"/>
    <x v="222"/>
  </r>
  <r>
    <s v="successful"/>
    <x v="155"/>
  </r>
  <r>
    <s v="successful"/>
    <x v="305"/>
  </r>
  <r>
    <s v="successful"/>
    <x v="241"/>
  </r>
  <r>
    <s v="successful"/>
    <x v="81"/>
  </r>
  <r>
    <s v="successful"/>
    <x v="306"/>
  </r>
  <r>
    <s v="successful"/>
    <x v="307"/>
  </r>
  <r>
    <s v="successful"/>
    <x v="308"/>
  </r>
  <r>
    <s v="successful"/>
    <x v="51"/>
  </r>
  <r>
    <s v="successful"/>
    <x v="254"/>
  </r>
  <r>
    <s v="successful"/>
    <x v="241"/>
  </r>
  <r>
    <s v="successful"/>
    <x v="235"/>
  </r>
  <r>
    <s v="successful"/>
    <x v="309"/>
  </r>
  <r>
    <s v="successful"/>
    <x v="310"/>
  </r>
  <r>
    <s v="successful"/>
    <x v="311"/>
  </r>
  <r>
    <s v="successful"/>
    <x v="312"/>
  </r>
  <r>
    <s v="successful"/>
    <x v="299"/>
  </r>
  <r>
    <s v="successful"/>
    <x v="313"/>
  </r>
  <r>
    <s v="successful"/>
    <x v="314"/>
  </r>
  <r>
    <s v="successful"/>
    <x v="315"/>
  </r>
  <r>
    <s v="successful"/>
    <x v="316"/>
  </r>
  <r>
    <s v="successful"/>
    <x v="317"/>
  </r>
  <r>
    <s v="successful"/>
    <x v="318"/>
  </r>
  <r>
    <s v="successful"/>
    <x v="6"/>
  </r>
  <r>
    <s v="successful"/>
    <x v="319"/>
  </r>
  <r>
    <s v="successful"/>
    <x v="315"/>
  </r>
  <r>
    <s v="successful"/>
    <x v="23"/>
  </r>
  <r>
    <s v="successful"/>
    <x v="320"/>
  </r>
  <r>
    <s v="successful"/>
    <x v="321"/>
  </r>
  <r>
    <s v="successful"/>
    <x v="322"/>
  </r>
  <r>
    <s v="successful"/>
    <x v="323"/>
  </r>
  <r>
    <s v="successful"/>
    <x v="229"/>
  </r>
  <r>
    <s v="successful"/>
    <x v="2"/>
  </r>
  <r>
    <s v="successful"/>
    <x v="33"/>
  </r>
  <r>
    <s v="successful"/>
    <x v="324"/>
  </r>
  <r>
    <s v="successful"/>
    <x v="115"/>
  </r>
  <r>
    <s v="successful"/>
    <x v="325"/>
  </r>
  <r>
    <s v="successful"/>
    <x v="49"/>
  </r>
  <r>
    <s v="successful"/>
    <x v="326"/>
  </r>
  <r>
    <s v="successful"/>
    <x v="305"/>
  </r>
  <r>
    <s v="successful"/>
    <x v="288"/>
  </r>
  <r>
    <s v="successful"/>
    <x v="327"/>
  </r>
  <r>
    <s v="successful"/>
    <x v="155"/>
  </r>
  <r>
    <s v="successful"/>
    <x v="216"/>
  </r>
  <r>
    <s v="successful"/>
    <x v="10"/>
  </r>
  <r>
    <s v="successful"/>
    <x v="328"/>
  </r>
  <r>
    <s v="successful"/>
    <x v="133"/>
  </r>
  <r>
    <s v="successful"/>
    <x v="43"/>
  </r>
  <r>
    <s v="successful"/>
    <x v="108"/>
  </r>
  <r>
    <s v="successful"/>
    <x v="242"/>
  </r>
  <r>
    <s v="successful"/>
    <x v="329"/>
  </r>
  <r>
    <s v="successful"/>
    <x v="330"/>
  </r>
  <r>
    <s v="successful"/>
    <x v="151"/>
  </r>
  <r>
    <s v="successful"/>
    <x v="147"/>
  </r>
  <r>
    <s v="successful"/>
    <x v="331"/>
  </r>
  <r>
    <s v="successful"/>
    <x v="291"/>
  </r>
  <r>
    <s v="successful"/>
    <x v="332"/>
  </r>
  <r>
    <s v="successful"/>
    <x v="333"/>
  </r>
  <r>
    <s v="successful"/>
    <x v="334"/>
  </r>
  <r>
    <s v="successful"/>
    <x v="335"/>
  </r>
  <r>
    <s v="successful"/>
    <x v="336"/>
  </r>
  <r>
    <s v="successful"/>
    <x v="91"/>
  </r>
  <r>
    <s v="successful"/>
    <x v="215"/>
  </r>
  <r>
    <s v="successful"/>
    <x v="194"/>
  </r>
  <r>
    <s v="successful"/>
    <x v="337"/>
  </r>
  <r>
    <s v="successful"/>
    <x v="338"/>
  </r>
  <r>
    <s v="successful"/>
    <x v="18"/>
  </r>
  <r>
    <s v="successful"/>
    <x v="339"/>
  </r>
  <r>
    <s v="successful"/>
    <x v="340"/>
  </r>
  <r>
    <s v="successful"/>
    <x v="137"/>
  </r>
  <r>
    <s v="successful"/>
    <x v="91"/>
  </r>
  <r>
    <s v="successful"/>
    <x v="341"/>
  </r>
  <r>
    <s v="successful"/>
    <x v="180"/>
  </r>
  <r>
    <s v="successful"/>
    <x v="342"/>
  </r>
  <r>
    <s v="successful"/>
    <x v="343"/>
  </r>
  <r>
    <s v="successful"/>
    <x v="97"/>
  </r>
  <r>
    <s v="successful"/>
    <x v="288"/>
  </r>
  <r>
    <s v="successful"/>
    <x v="344"/>
  </r>
  <r>
    <s v="successful"/>
    <x v="159"/>
  </r>
  <r>
    <s v="successful"/>
    <x v="262"/>
  </r>
  <r>
    <s v="successful"/>
    <x v="345"/>
  </r>
  <r>
    <s v="successful"/>
    <x v="346"/>
  </r>
  <r>
    <s v="successful"/>
    <x v="347"/>
  </r>
  <r>
    <s v="successful"/>
    <x v="0"/>
  </r>
  <r>
    <s v="successful"/>
    <x v="348"/>
  </r>
  <r>
    <s v="successful"/>
    <x v="349"/>
  </r>
  <r>
    <s v="successful"/>
    <x v="12"/>
  </r>
  <r>
    <s v="successful"/>
    <x v="46"/>
  </r>
  <r>
    <s v="successful"/>
    <x v="350"/>
  </r>
  <r>
    <s v="successful"/>
    <x v="320"/>
  </r>
  <r>
    <s v="successful"/>
    <x v="351"/>
  </r>
  <r>
    <s v="successful"/>
    <x v="249"/>
  </r>
  <r>
    <s v="successful"/>
    <x v="68"/>
  </r>
  <r>
    <s v="successful"/>
    <x v="352"/>
  </r>
  <r>
    <s v="successful"/>
    <x v="353"/>
  </r>
  <r>
    <s v="successful"/>
    <x v="354"/>
  </r>
  <r>
    <s v="successful"/>
    <x v="355"/>
  </r>
  <r>
    <s v="successful"/>
    <x v="130"/>
  </r>
  <r>
    <s v="successful"/>
    <x v="356"/>
  </r>
  <r>
    <s v="successful"/>
    <x v="107"/>
  </r>
  <r>
    <s v="successful"/>
    <x v="357"/>
  </r>
  <r>
    <s v="successful"/>
    <x v="358"/>
  </r>
  <r>
    <s v="successful"/>
    <x v="359"/>
  </r>
  <r>
    <s v="successful"/>
    <x v="241"/>
  </r>
  <r>
    <s v="successful"/>
    <x v="360"/>
  </r>
  <r>
    <s v="successful"/>
    <x v="18"/>
  </r>
  <r>
    <s v="successful"/>
    <x v="361"/>
  </r>
  <r>
    <s v="successful"/>
    <x v="86"/>
  </r>
  <r>
    <s v="successful"/>
    <x v="362"/>
  </r>
  <r>
    <s v="successful"/>
    <x v="363"/>
  </r>
  <r>
    <s v="successful"/>
    <x v="189"/>
  </r>
  <r>
    <s v="successful"/>
    <x v="78"/>
  </r>
  <r>
    <s v="successful"/>
    <x v="288"/>
  </r>
  <r>
    <s v="successful"/>
    <x v="39"/>
  </r>
  <r>
    <s v="successful"/>
    <x v="169"/>
  </r>
  <r>
    <s v="successful"/>
    <x v="364"/>
  </r>
  <r>
    <s v="successful"/>
    <x v="107"/>
  </r>
  <r>
    <s v="successful"/>
    <x v="365"/>
  </r>
  <r>
    <s v="successful"/>
    <x v="366"/>
  </r>
  <r>
    <s v="successful"/>
    <x v="367"/>
  </r>
  <r>
    <s v="successful"/>
    <x v="237"/>
  </r>
  <r>
    <s v="successful"/>
    <x v="368"/>
  </r>
  <r>
    <s v="successful"/>
    <x v="369"/>
  </r>
  <r>
    <s v="successful"/>
    <x v="370"/>
  </r>
  <r>
    <s v="successful"/>
    <x v="371"/>
  </r>
  <r>
    <s v="successful"/>
    <x v="349"/>
  </r>
  <r>
    <s v="successful"/>
    <x v="372"/>
  </r>
  <r>
    <s v="successful"/>
    <x v="373"/>
  </r>
  <r>
    <s v="successful"/>
    <x v="46"/>
  </r>
  <r>
    <s v="successful"/>
    <x v="222"/>
  </r>
  <r>
    <s v="successful"/>
    <x v="374"/>
  </r>
  <r>
    <s v="successful"/>
    <x v="375"/>
  </r>
  <r>
    <s v="successful"/>
    <x v="342"/>
  </r>
  <r>
    <s v="successful"/>
    <x v="56"/>
  </r>
  <r>
    <s v="successful"/>
    <x v="316"/>
  </r>
  <r>
    <s v="successful"/>
    <x v="54"/>
  </r>
  <r>
    <s v="successful"/>
    <x v="376"/>
  </r>
  <r>
    <s v="successful"/>
    <x v="377"/>
  </r>
  <r>
    <s v="successful"/>
    <x v="107"/>
  </r>
  <r>
    <s v="successful"/>
    <x v="32"/>
  </r>
  <r>
    <s v="successful"/>
    <x v="118"/>
  </r>
  <r>
    <s v="successful"/>
    <x v="180"/>
  </r>
  <r>
    <s v="successful"/>
    <x v="378"/>
  </r>
  <r>
    <s v="successful"/>
    <x v="180"/>
  </r>
  <r>
    <s v="successful"/>
    <x v="326"/>
  </r>
  <r>
    <s v="successful"/>
    <x v="379"/>
  </r>
  <r>
    <s v="successful"/>
    <x v="380"/>
  </r>
  <r>
    <s v="successful"/>
    <x v="316"/>
  </r>
  <r>
    <s v="successful"/>
    <x v="381"/>
  </r>
  <r>
    <s v="successful"/>
    <x v="382"/>
  </r>
  <r>
    <s v="successful"/>
    <x v="231"/>
  </r>
  <r>
    <s v="successful"/>
    <x v="84"/>
  </r>
  <r>
    <s v="successful"/>
    <x v="235"/>
  </r>
  <r>
    <s v="successful"/>
    <x v="27"/>
  </r>
  <r>
    <s v="successful"/>
    <x v="383"/>
  </r>
  <r>
    <s v="successful"/>
    <x v="384"/>
  </r>
  <r>
    <s v="successful"/>
    <x v="385"/>
  </r>
  <r>
    <s v="successful"/>
    <x v="214"/>
  </r>
  <r>
    <s v="successful"/>
    <x v="386"/>
  </r>
  <r>
    <s v="successful"/>
    <x v="16"/>
  </r>
  <r>
    <s v="successful"/>
    <x v="387"/>
  </r>
  <r>
    <s v="successful"/>
    <x v="342"/>
  </r>
  <r>
    <s v="successful"/>
    <x v="38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s v="failed"/>
    <x v="0"/>
  </r>
  <r>
    <s v="failed"/>
    <x v="1"/>
  </r>
  <r>
    <s v="failed"/>
    <x v="2"/>
  </r>
  <r>
    <s v="failed"/>
    <x v="3"/>
  </r>
  <r>
    <s v="failed"/>
    <x v="4"/>
  </r>
  <r>
    <s v="failed"/>
    <x v="5"/>
  </r>
  <r>
    <s v="failed"/>
    <x v="6"/>
  </r>
  <r>
    <s v="failed"/>
    <x v="7"/>
  </r>
  <r>
    <s v="failed"/>
    <x v="8"/>
  </r>
  <r>
    <s v="failed"/>
    <x v="9"/>
  </r>
  <r>
    <s v="failed"/>
    <x v="10"/>
  </r>
  <r>
    <s v="failed"/>
    <x v="11"/>
  </r>
  <r>
    <s v="failed"/>
    <x v="12"/>
  </r>
  <r>
    <s v="failed"/>
    <x v="13"/>
  </r>
  <r>
    <s v="failed"/>
    <x v="14"/>
  </r>
  <r>
    <s v="failed"/>
    <x v="15"/>
  </r>
  <r>
    <s v="failed"/>
    <x v="16"/>
  </r>
  <r>
    <s v="failed"/>
    <x v="17"/>
  </r>
  <r>
    <s v="failed"/>
    <x v="18"/>
  </r>
  <r>
    <s v="failed"/>
    <x v="19"/>
  </r>
  <r>
    <s v="failed"/>
    <x v="20"/>
  </r>
  <r>
    <s v="failed"/>
    <x v="21"/>
  </r>
  <r>
    <s v="failed"/>
    <x v="22"/>
  </r>
  <r>
    <s v="failed"/>
    <x v="23"/>
  </r>
  <r>
    <s v="failed"/>
    <x v="24"/>
  </r>
  <r>
    <s v="failed"/>
    <x v="25"/>
  </r>
  <r>
    <s v="failed"/>
    <x v="26"/>
  </r>
  <r>
    <s v="failed"/>
    <x v="27"/>
  </r>
  <r>
    <s v="failed"/>
    <x v="28"/>
  </r>
  <r>
    <s v="failed"/>
    <x v="29"/>
  </r>
  <r>
    <s v="failed"/>
    <x v="14"/>
  </r>
  <r>
    <s v="failed"/>
    <x v="30"/>
  </r>
  <r>
    <s v="failed"/>
    <x v="31"/>
  </r>
  <r>
    <s v="failed"/>
    <x v="32"/>
  </r>
  <r>
    <s v="failed"/>
    <x v="33"/>
  </r>
  <r>
    <s v="failed"/>
    <x v="34"/>
  </r>
  <r>
    <s v="failed"/>
    <x v="35"/>
  </r>
  <r>
    <s v="failed"/>
    <x v="36"/>
  </r>
  <r>
    <s v="failed"/>
    <x v="37"/>
  </r>
  <r>
    <s v="failed"/>
    <x v="38"/>
  </r>
  <r>
    <s v="failed"/>
    <x v="39"/>
  </r>
  <r>
    <s v="failed"/>
    <x v="40"/>
  </r>
  <r>
    <s v="failed"/>
    <x v="41"/>
  </r>
  <r>
    <s v="failed"/>
    <x v="42"/>
  </r>
  <r>
    <s v="failed"/>
    <x v="14"/>
  </r>
  <r>
    <s v="failed"/>
    <x v="15"/>
  </r>
  <r>
    <s v="failed"/>
    <x v="43"/>
  </r>
  <r>
    <s v="failed"/>
    <x v="44"/>
  </r>
  <r>
    <s v="failed"/>
    <x v="45"/>
  </r>
  <r>
    <s v="failed"/>
    <x v="46"/>
  </r>
  <r>
    <s v="failed"/>
    <x v="16"/>
  </r>
  <r>
    <s v="failed"/>
    <x v="47"/>
  </r>
  <r>
    <s v="failed"/>
    <x v="48"/>
  </r>
  <r>
    <s v="failed"/>
    <x v="19"/>
  </r>
  <r>
    <s v="failed"/>
    <x v="49"/>
  </r>
  <r>
    <s v="failed"/>
    <x v="50"/>
  </r>
  <r>
    <s v="failed"/>
    <x v="51"/>
  </r>
  <r>
    <s v="failed"/>
    <x v="52"/>
  </r>
  <r>
    <s v="failed"/>
    <x v="53"/>
  </r>
  <r>
    <s v="failed"/>
    <x v="54"/>
  </r>
  <r>
    <s v="failed"/>
    <x v="55"/>
  </r>
  <r>
    <s v="failed"/>
    <x v="56"/>
  </r>
  <r>
    <s v="failed"/>
    <x v="57"/>
  </r>
  <r>
    <s v="failed"/>
    <x v="0"/>
  </r>
  <r>
    <s v="failed"/>
    <x v="54"/>
  </r>
  <r>
    <s v="failed"/>
    <x v="58"/>
  </r>
  <r>
    <s v="failed"/>
    <x v="59"/>
  </r>
  <r>
    <s v="failed"/>
    <x v="60"/>
  </r>
  <r>
    <s v="failed"/>
    <x v="61"/>
  </r>
  <r>
    <s v="failed"/>
    <x v="62"/>
  </r>
  <r>
    <s v="failed"/>
    <x v="14"/>
  </r>
  <r>
    <s v="failed"/>
    <x v="63"/>
  </r>
  <r>
    <s v="failed"/>
    <x v="64"/>
  </r>
  <r>
    <s v="failed"/>
    <x v="65"/>
  </r>
  <r>
    <s v="failed"/>
    <x v="66"/>
  </r>
  <r>
    <s v="failed"/>
    <x v="67"/>
  </r>
  <r>
    <s v="failed"/>
    <x v="68"/>
  </r>
  <r>
    <s v="failed"/>
    <x v="69"/>
  </r>
  <r>
    <s v="failed"/>
    <x v="70"/>
  </r>
  <r>
    <s v="failed"/>
    <x v="71"/>
  </r>
  <r>
    <s v="failed"/>
    <x v="72"/>
  </r>
  <r>
    <s v="failed"/>
    <x v="73"/>
  </r>
  <r>
    <s v="failed"/>
    <x v="14"/>
  </r>
  <r>
    <s v="failed"/>
    <x v="74"/>
  </r>
  <r>
    <s v="failed"/>
    <x v="75"/>
  </r>
  <r>
    <s v="failed"/>
    <x v="10"/>
  </r>
  <r>
    <s v="failed"/>
    <x v="76"/>
  </r>
  <r>
    <s v="failed"/>
    <x v="77"/>
  </r>
  <r>
    <s v="failed"/>
    <x v="10"/>
  </r>
  <r>
    <s v="failed"/>
    <x v="78"/>
  </r>
  <r>
    <s v="failed"/>
    <x v="79"/>
  </r>
  <r>
    <s v="failed"/>
    <x v="80"/>
  </r>
  <r>
    <s v="failed"/>
    <x v="81"/>
  </r>
  <r>
    <s v="failed"/>
    <x v="82"/>
  </r>
  <r>
    <s v="failed"/>
    <x v="83"/>
  </r>
  <r>
    <s v="failed"/>
    <x v="84"/>
  </r>
  <r>
    <s v="failed"/>
    <x v="85"/>
  </r>
  <r>
    <s v="failed"/>
    <x v="20"/>
  </r>
  <r>
    <s v="failed"/>
    <x v="86"/>
  </r>
  <r>
    <s v="failed"/>
    <x v="87"/>
  </r>
  <r>
    <s v="failed"/>
    <x v="14"/>
  </r>
  <r>
    <s v="failed"/>
    <x v="88"/>
  </r>
  <r>
    <s v="failed"/>
    <x v="89"/>
  </r>
  <r>
    <s v="failed"/>
    <x v="90"/>
  </r>
  <r>
    <s v="failed"/>
    <x v="91"/>
  </r>
  <r>
    <s v="failed"/>
    <x v="92"/>
  </r>
  <r>
    <s v="failed"/>
    <x v="93"/>
  </r>
  <r>
    <s v="failed"/>
    <x v="94"/>
  </r>
  <r>
    <s v="failed"/>
    <x v="46"/>
  </r>
  <r>
    <s v="failed"/>
    <x v="68"/>
  </r>
  <r>
    <s v="failed"/>
    <x v="95"/>
  </r>
  <r>
    <s v="failed"/>
    <x v="96"/>
  </r>
  <r>
    <s v="failed"/>
    <x v="49"/>
  </r>
  <r>
    <s v="failed"/>
    <x v="34"/>
  </r>
  <r>
    <s v="failed"/>
    <x v="97"/>
  </r>
  <r>
    <s v="failed"/>
    <x v="98"/>
  </r>
  <r>
    <s v="failed"/>
    <x v="99"/>
  </r>
  <r>
    <s v="failed"/>
    <x v="100"/>
  </r>
  <r>
    <s v="failed"/>
    <x v="101"/>
  </r>
  <r>
    <s v="failed"/>
    <x v="102"/>
  </r>
  <r>
    <s v="failed"/>
    <x v="103"/>
  </r>
  <r>
    <s v="failed"/>
    <x v="104"/>
  </r>
  <r>
    <s v="failed"/>
    <x v="105"/>
  </r>
  <r>
    <s v="failed"/>
    <x v="106"/>
  </r>
  <r>
    <s v="failed"/>
    <x v="107"/>
  </r>
  <r>
    <s v="failed"/>
    <x v="108"/>
  </r>
  <r>
    <s v="failed"/>
    <x v="14"/>
  </r>
  <r>
    <s v="failed"/>
    <x v="98"/>
  </r>
  <r>
    <s v="failed"/>
    <x v="63"/>
  </r>
  <r>
    <s v="failed"/>
    <x v="109"/>
  </r>
  <r>
    <s v="failed"/>
    <x v="16"/>
  </r>
  <r>
    <s v="failed"/>
    <x v="110"/>
  </r>
  <r>
    <s v="failed"/>
    <x v="111"/>
  </r>
  <r>
    <s v="failed"/>
    <x v="106"/>
  </r>
  <r>
    <s v="failed"/>
    <x v="112"/>
  </r>
  <r>
    <s v="failed"/>
    <x v="113"/>
  </r>
  <r>
    <s v="failed"/>
    <x v="3"/>
  </r>
  <r>
    <s v="failed"/>
    <x v="48"/>
  </r>
  <r>
    <s v="failed"/>
    <x v="114"/>
  </r>
  <r>
    <s v="failed"/>
    <x v="115"/>
  </r>
  <r>
    <s v="failed"/>
    <x v="116"/>
  </r>
  <r>
    <s v="failed"/>
    <x v="117"/>
  </r>
  <r>
    <s v="failed"/>
    <x v="118"/>
  </r>
  <r>
    <s v="failed"/>
    <x v="14"/>
  </r>
  <r>
    <s v="failed"/>
    <x v="63"/>
  </r>
  <r>
    <s v="failed"/>
    <x v="119"/>
  </r>
  <r>
    <s v="failed"/>
    <x v="120"/>
  </r>
  <r>
    <s v="failed"/>
    <x v="121"/>
  </r>
  <r>
    <s v="failed"/>
    <x v="122"/>
  </r>
  <r>
    <s v="failed"/>
    <x v="123"/>
  </r>
  <r>
    <s v="failed"/>
    <x v="124"/>
  </r>
  <r>
    <s v="failed"/>
    <x v="10"/>
  </r>
  <r>
    <s v="failed"/>
    <x v="125"/>
  </r>
  <r>
    <s v="failed"/>
    <x v="126"/>
  </r>
  <r>
    <s v="failed"/>
    <x v="127"/>
  </r>
  <r>
    <s v="failed"/>
    <x v="128"/>
  </r>
  <r>
    <s v="failed"/>
    <x v="129"/>
  </r>
  <r>
    <s v="failed"/>
    <x v="130"/>
  </r>
  <r>
    <s v="failed"/>
    <x v="131"/>
  </r>
  <r>
    <s v="failed"/>
    <x v="132"/>
  </r>
  <r>
    <s v="failed"/>
    <x v="89"/>
  </r>
  <r>
    <s v="failed"/>
    <x v="133"/>
  </r>
  <r>
    <s v="failed"/>
    <x v="134"/>
  </r>
  <r>
    <s v="failed"/>
    <x v="14"/>
  </r>
  <r>
    <s v="failed"/>
    <x v="93"/>
  </r>
  <r>
    <s v="failed"/>
    <x v="135"/>
  </r>
  <r>
    <s v="failed"/>
    <x v="136"/>
  </r>
  <r>
    <s v="failed"/>
    <x v="137"/>
  </r>
  <r>
    <s v="failed"/>
    <x v="138"/>
  </r>
  <r>
    <s v="failed"/>
    <x v="139"/>
  </r>
  <r>
    <s v="failed"/>
    <x v="92"/>
  </r>
  <r>
    <s v="failed"/>
    <x v="140"/>
  </r>
  <r>
    <s v="failed"/>
    <x v="141"/>
  </r>
  <r>
    <s v="failed"/>
    <x v="142"/>
  </r>
  <r>
    <s v="failed"/>
    <x v="143"/>
  </r>
  <r>
    <s v="failed"/>
    <x v="144"/>
  </r>
  <r>
    <s v="failed"/>
    <x v="145"/>
  </r>
  <r>
    <s v="failed"/>
    <x v="146"/>
  </r>
  <r>
    <s v="failed"/>
    <x v="147"/>
  </r>
  <r>
    <s v="failed"/>
    <x v="148"/>
  </r>
  <r>
    <s v="failed"/>
    <x v="17"/>
  </r>
  <r>
    <s v="failed"/>
    <x v="149"/>
  </r>
  <r>
    <s v="failed"/>
    <x v="150"/>
  </r>
  <r>
    <s v="failed"/>
    <x v="151"/>
  </r>
  <r>
    <s v="failed"/>
    <x v="152"/>
  </r>
  <r>
    <s v="failed"/>
    <x v="153"/>
  </r>
  <r>
    <s v="failed"/>
    <x v="154"/>
  </r>
  <r>
    <s v="failed"/>
    <x v="55"/>
  </r>
  <r>
    <s v="failed"/>
    <x v="155"/>
  </r>
  <r>
    <s v="failed"/>
    <x v="156"/>
  </r>
  <r>
    <s v="failed"/>
    <x v="78"/>
  </r>
  <r>
    <s v="failed"/>
    <x v="157"/>
  </r>
  <r>
    <s v="failed"/>
    <x v="84"/>
  </r>
  <r>
    <s v="failed"/>
    <x v="158"/>
  </r>
  <r>
    <s v="failed"/>
    <x v="159"/>
  </r>
  <r>
    <s v="failed"/>
    <x v="160"/>
  </r>
  <r>
    <s v="failed"/>
    <x v="161"/>
  </r>
  <r>
    <s v="failed"/>
    <x v="95"/>
  </r>
  <r>
    <s v="failed"/>
    <x v="144"/>
  </r>
  <r>
    <s v="failed"/>
    <x v="162"/>
  </r>
  <r>
    <s v="failed"/>
    <x v="58"/>
  </r>
  <r>
    <s v="failed"/>
    <x v="163"/>
  </r>
  <r>
    <s v="failed"/>
    <x v="164"/>
  </r>
  <r>
    <s v="failed"/>
    <x v="165"/>
  </r>
  <r>
    <s v="failed"/>
    <x v="87"/>
  </r>
  <r>
    <s v="failed"/>
    <x v="166"/>
  </r>
  <r>
    <s v="failed"/>
    <x v="167"/>
  </r>
  <r>
    <s v="failed"/>
    <x v="168"/>
  </r>
  <r>
    <s v="failed"/>
    <x v="71"/>
  </r>
  <r>
    <s v="failed"/>
    <x v="169"/>
  </r>
  <r>
    <s v="failed"/>
    <x v="49"/>
  </r>
  <r>
    <s v="failed"/>
    <x v="170"/>
  </r>
  <r>
    <s v="failed"/>
    <x v="30"/>
  </r>
  <r>
    <s v="failed"/>
    <x v="57"/>
  </r>
  <r>
    <s v="failed"/>
    <x v="9"/>
  </r>
  <r>
    <s v="failed"/>
    <x v="171"/>
  </r>
  <r>
    <s v="failed"/>
    <x v="88"/>
  </r>
  <r>
    <s v="failed"/>
    <x v="172"/>
  </r>
  <r>
    <s v="failed"/>
    <x v="173"/>
  </r>
  <r>
    <s v="failed"/>
    <x v="174"/>
  </r>
  <r>
    <s v="failed"/>
    <x v="175"/>
  </r>
  <r>
    <s v="failed"/>
    <x v="176"/>
  </r>
  <r>
    <s v="failed"/>
    <x v="54"/>
  </r>
  <r>
    <s v="failed"/>
    <x v="177"/>
  </r>
  <r>
    <s v="failed"/>
    <x v="178"/>
  </r>
  <r>
    <s v="failed"/>
    <x v="179"/>
  </r>
  <r>
    <s v="failed"/>
    <x v="180"/>
  </r>
  <r>
    <s v="failed"/>
    <x v="14"/>
  </r>
  <r>
    <s v="failed"/>
    <x v="181"/>
  </r>
  <r>
    <s v="failed"/>
    <x v="146"/>
  </r>
  <r>
    <s v="failed"/>
    <x v="171"/>
  </r>
  <r>
    <s v="failed"/>
    <x v="153"/>
  </r>
  <r>
    <s v="failed"/>
    <x v="182"/>
  </r>
  <r>
    <s v="failed"/>
    <x v="138"/>
  </r>
  <r>
    <s v="failed"/>
    <x v="183"/>
  </r>
  <r>
    <s v="failed"/>
    <x v="59"/>
  </r>
  <r>
    <s v="failed"/>
    <x v="184"/>
  </r>
  <r>
    <s v="failed"/>
    <x v="185"/>
  </r>
  <r>
    <s v="failed"/>
    <x v="186"/>
  </r>
  <r>
    <s v="failed"/>
    <x v="187"/>
  </r>
  <r>
    <s v="failed"/>
    <x v="188"/>
  </r>
  <r>
    <s v="failed"/>
    <x v="2"/>
  </r>
  <r>
    <s v="failed"/>
    <x v="189"/>
  </r>
  <r>
    <s v="failed"/>
    <x v="14"/>
  </r>
  <r>
    <s v="failed"/>
    <x v="190"/>
  </r>
  <r>
    <s v="failed"/>
    <x v="191"/>
  </r>
  <r>
    <s v="failed"/>
    <x v="192"/>
  </r>
  <r>
    <s v="failed"/>
    <x v="182"/>
  </r>
  <r>
    <s v="failed"/>
    <x v="164"/>
  </r>
  <r>
    <s v="failed"/>
    <x v="193"/>
  </r>
  <r>
    <s v="failed"/>
    <x v="194"/>
  </r>
  <r>
    <s v="failed"/>
    <x v="195"/>
  </r>
  <r>
    <s v="failed"/>
    <x v="196"/>
  </r>
  <r>
    <s v="failed"/>
    <x v="197"/>
  </r>
  <r>
    <s v="failed"/>
    <x v="198"/>
  </r>
  <r>
    <s v="failed"/>
    <x v="199"/>
  </r>
  <r>
    <s v="failed"/>
    <x v="200"/>
  </r>
  <r>
    <s v="failed"/>
    <x v="201"/>
  </r>
  <r>
    <s v="failed"/>
    <x v="202"/>
  </r>
  <r>
    <s v="failed"/>
    <x v="203"/>
  </r>
  <r>
    <s v="failed"/>
    <x v="164"/>
  </r>
  <r>
    <s v="failed"/>
    <x v="204"/>
  </r>
  <r>
    <s v="failed"/>
    <x v="205"/>
  </r>
  <r>
    <s v="failed"/>
    <x v="206"/>
  </r>
  <r>
    <s v="failed"/>
    <x v="23"/>
  </r>
  <r>
    <s v="failed"/>
    <x v="14"/>
  </r>
  <r>
    <s v="failed"/>
    <x v="128"/>
  </r>
  <r>
    <s v="failed"/>
    <x v="207"/>
  </r>
  <r>
    <s v="failed"/>
    <x v="192"/>
  </r>
  <r>
    <s v="failed"/>
    <x v="208"/>
  </r>
  <r>
    <s v="failed"/>
    <x v="209"/>
  </r>
  <r>
    <s v="failed"/>
    <x v="84"/>
  </r>
  <r>
    <s v="failed"/>
    <x v="210"/>
  </r>
  <r>
    <s v="failed"/>
    <x v="10"/>
  </r>
  <r>
    <s v="failed"/>
    <x v="158"/>
  </r>
  <r>
    <s v="failed"/>
    <x v="92"/>
  </r>
  <r>
    <s v="failed"/>
    <x v="68"/>
  </r>
  <r>
    <s v="failed"/>
    <x v="211"/>
  </r>
  <r>
    <s v="failed"/>
    <x v="14"/>
  </r>
  <r>
    <s v="failed"/>
    <x v="212"/>
  </r>
  <r>
    <s v="failed"/>
    <x v="52"/>
  </r>
  <r>
    <s v="failed"/>
    <x v="213"/>
  </r>
  <r>
    <s v="failed"/>
    <x v="214"/>
  </r>
  <r>
    <s v="failed"/>
    <x v="215"/>
  </r>
  <r>
    <s v="failed"/>
    <x v="84"/>
  </r>
  <r>
    <s v="failed"/>
    <x v="216"/>
  </r>
  <r>
    <s v="failed"/>
    <x v="217"/>
  </r>
  <r>
    <s v="failed"/>
    <x v="218"/>
  </r>
  <r>
    <s v="failed"/>
    <x v="219"/>
  </r>
  <r>
    <s v="failed"/>
    <x v="220"/>
  </r>
  <r>
    <s v="failed"/>
    <x v="221"/>
  </r>
  <r>
    <s v="failed"/>
    <x v="90"/>
  </r>
  <r>
    <s v="failed"/>
    <x v="93"/>
  </r>
  <r>
    <s v="failed"/>
    <x v="222"/>
  </r>
  <r>
    <s v="failed"/>
    <x v="223"/>
  </r>
  <r>
    <s v="failed"/>
    <x v="14"/>
  </r>
  <r>
    <s v="failed"/>
    <x v="48"/>
  </r>
  <r>
    <s v="failed"/>
    <x v="55"/>
  </r>
  <r>
    <s v="failed"/>
    <x v="224"/>
  </r>
  <r>
    <s v="failed"/>
    <x v="28"/>
  </r>
  <r>
    <s v="failed"/>
    <x v="225"/>
  </r>
  <r>
    <s v="failed"/>
    <x v="226"/>
  </r>
  <r>
    <s v="failed"/>
    <x v="227"/>
  </r>
  <r>
    <s v="failed"/>
    <x v="228"/>
  </r>
  <r>
    <s v="failed"/>
    <x v="229"/>
  </r>
  <r>
    <s v="failed"/>
    <x v="230"/>
  </r>
  <r>
    <s v="failed"/>
    <x v="184"/>
  </r>
  <r>
    <s v="failed"/>
    <x v="98"/>
  </r>
  <r>
    <s v="failed"/>
    <x v="14"/>
  </r>
  <r>
    <s v="failed"/>
    <x v="93"/>
  </r>
  <r>
    <s v="failed"/>
    <x v="57"/>
  </r>
  <r>
    <s v="failed"/>
    <x v="160"/>
  </r>
  <r>
    <s v="failed"/>
    <x v="231"/>
  </r>
  <r>
    <s v="failed"/>
    <x v="232"/>
  </r>
  <r>
    <s v="failed"/>
    <x v="48"/>
  </r>
  <r>
    <s v="failed"/>
    <x v="72"/>
  </r>
  <r>
    <s v="failed"/>
    <x v="233"/>
  </r>
  <r>
    <s v="failed"/>
    <x v="21"/>
  </r>
  <r>
    <s v="failed"/>
    <x v="7"/>
  </r>
  <r>
    <s v="failed"/>
    <x v="234"/>
  </r>
  <r>
    <s v="failed"/>
    <x v="235"/>
  </r>
  <r>
    <s v="failed"/>
    <x v="93"/>
  </r>
  <r>
    <s v="failed"/>
    <x v="236"/>
  </r>
  <r>
    <s v="failed"/>
    <x v="4"/>
  </r>
  <r>
    <s v="failed"/>
    <x v="237"/>
  </r>
  <r>
    <s v="failed"/>
    <x v="14"/>
  </r>
  <r>
    <s v="failed"/>
    <x v="92"/>
  </r>
  <r>
    <s v="failed"/>
    <x v="73"/>
  </r>
  <r>
    <s v="failed"/>
    <x v="238"/>
  </r>
  <r>
    <s v="failed"/>
    <x v="239"/>
  </r>
  <r>
    <s v="failed"/>
    <x v="240"/>
  </r>
  <r>
    <s v="failed"/>
    <x v="241"/>
  </r>
  <r>
    <s v="failed"/>
    <x v="20"/>
  </r>
  <r>
    <s v="failed"/>
    <x v="10"/>
  </r>
  <r>
    <s v="failed"/>
    <x v="30"/>
  </r>
  <r>
    <s v="failed"/>
    <x v="242"/>
  </r>
  <r>
    <s v="failed"/>
    <x v="147"/>
  </r>
  <r>
    <s v="failed"/>
    <x v="48"/>
  </r>
  <r>
    <s v="failed"/>
    <x v="222"/>
  </r>
  <r>
    <s v="failed"/>
    <x v="48"/>
  </r>
  <r>
    <s v="failed"/>
    <x v="243"/>
  </r>
  <r>
    <s v="failed"/>
    <x v="244"/>
  </r>
  <r>
    <s v="failed"/>
    <x v="245"/>
  </r>
  <r>
    <s v="failed"/>
    <x v="62"/>
  </r>
  <r>
    <s v="failed"/>
    <x v="14"/>
  </r>
  <r>
    <s v="failed"/>
    <x v="147"/>
  </r>
  <r>
    <s v="failed"/>
    <x v="104"/>
  </r>
  <r>
    <s v="failed"/>
    <x v="246"/>
  </r>
  <r>
    <s v="failed"/>
    <x v="5"/>
  </r>
  <r>
    <s v="failed"/>
    <x v="247"/>
  </r>
  <r>
    <s v="failed"/>
    <x v="248"/>
  </r>
  <r>
    <s v="failed"/>
    <x v="0"/>
  </r>
  <r>
    <s v="failed"/>
    <x v="249"/>
  </r>
  <r>
    <s v="failed"/>
    <x v="48"/>
  </r>
  <r>
    <s v="failed"/>
    <x v="250"/>
  </r>
  <r>
    <s v="failed"/>
    <x v="16"/>
  </r>
  <r>
    <s v="failed"/>
    <x v="251"/>
  </r>
  <r>
    <s v="failed"/>
    <x v="71"/>
  </r>
  <r>
    <s v="failed"/>
    <x v="171"/>
  </r>
  <r>
    <s v="failed"/>
    <x v="171"/>
  </r>
  <r>
    <s v="failed"/>
    <x v="2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76382-50B3-6D41-A68C-E66F72BDE9C3}" name="PivotTable15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35ABC-4FC6-0244-A5DD-1CC6B5388BD0}" name="PivotTable16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0EF17-7B71-864B-B1DA-0CDFAFC082FC}" name="PivotTable17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D6431-022D-2A47-9D79-54F5CF9E93CA}" name="PivotTable18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0" firstDataRow="1" firstDataCol="0"/>
  <pivotFields count="2">
    <pivotField showAll="0"/>
    <pivotField dataField="1" showAll="0">
      <items count="390">
        <item x="20"/>
        <item x="266"/>
        <item x="58"/>
        <item x="231"/>
        <item x="186"/>
        <item x="370"/>
        <item x="89"/>
        <item x="213"/>
        <item x="108"/>
        <item x="97"/>
        <item x="79"/>
        <item x="358"/>
        <item x="130"/>
        <item x="44"/>
        <item x="268"/>
        <item x="362"/>
        <item x="135"/>
        <item x="123"/>
        <item x="223"/>
        <item x="349"/>
        <item x="70"/>
        <item x="330"/>
        <item x="291"/>
        <item x="83"/>
        <item x="53"/>
        <item x="152"/>
        <item x="43"/>
        <item x="229"/>
        <item x="107"/>
        <item x="353"/>
        <item x="194"/>
        <item x="65"/>
        <item x="179"/>
        <item x="46"/>
        <item x="64"/>
        <item x="140"/>
        <item x="45"/>
        <item x="77"/>
        <item x="144"/>
        <item x="27"/>
        <item x="381"/>
        <item x="74"/>
        <item x="62"/>
        <item x="56"/>
        <item x="125"/>
        <item x="5"/>
        <item x="6"/>
        <item x="122"/>
        <item x="255"/>
        <item x="287"/>
        <item x="375"/>
        <item x="216"/>
        <item x="21"/>
        <item x="288"/>
        <item x="24"/>
        <item x="118"/>
        <item x="55"/>
        <item x="316"/>
        <item x="221"/>
        <item x="143"/>
        <item x="82"/>
        <item x="339"/>
        <item x="155"/>
        <item x="241"/>
        <item x="189"/>
        <item x="300"/>
        <item x="68"/>
        <item x="49"/>
        <item x="36"/>
        <item x="15"/>
        <item x="254"/>
        <item x="32"/>
        <item x="342"/>
        <item x="147"/>
        <item x="22"/>
        <item x="84"/>
        <item x="253"/>
        <item x="299"/>
        <item x="115"/>
        <item x="174"/>
        <item x="235"/>
        <item x="10"/>
        <item x="204"/>
        <item x="222"/>
        <item x="94"/>
        <item x="63"/>
        <item x="315"/>
        <item x="28"/>
        <item x="320"/>
        <item x="71"/>
        <item x="180"/>
        <item x="237"/>
        <item x="91"/>
        <item x="0"/>
        <item x="78"/>
        <item x="262"/>
        <item x="324"/>
        <item x="12"/>
        <item x="33"/>
        <item x="18"/>
        <item x="318"/>
        <item x="110"/>
        <item x="177"/>
        <item x="47"/>
        <item x="344"/>
        <item x="218"/>
        <item x="2"/>
        <item x="290"/>
        <item x="149"/>
        <item x="366"/>
        <item x="51"/>
        <item x="305"/>
        <item x="361"/>
        <item x="151"/>
        <item x="373"/>
        <item x="327"/>
        <item x="80"/>
        <item x="172"/>
        <item x="181"/>
        <item x="162"/>
        <item x="169"/>
        <item x="200"/>
        <item x="357"/>
        <item x="215"/>
        <item x="87"/>
        <item x="293"/>
        <item x="23"/>
        <item x="86"/>
        <item x="34"/>
        <item x="234"/>
        <item x="54"/>
        <item x="196"/>
        <item x="175"/>
        <item x="326"/>
        <item x="31"/>
        <item x="333"/>
        <item x="35"/>
        <item x="131"/>
        <item x="321"/>
        <item x="350"/>
        <item x="133"/>
        <item x="197"/>
        <item x="4"/>
        <item x="242"/>
        <item x="25"/>
        <item x="157"/>
        <item x="348"/>
        <item x="16"/>
        <item x="3"/>
        <item x="328"/>
        <item x="276"/>
        <item x="319"/>
        <item x="39"/>
        <item x="292"/>
        <item x="129"/>
        <item x="228"/>
        <item x="387"/>
        <item x="93"/>
        <item x="379"/>
        <item x="41"/>
        <item x="201"/>
        <item x="38"/>
        <item x="128"/>
        <item x="335"/>
        <item x="164"/>
        <item x="148"/>
        <item x="368"/>
        <item x="137"/>
        <item x="278"/>
        <item x="378"/>
        <item x="224"/>
        <item x="289"/>
        <item x="312"/>
        <item x="279"/>
        <item x="69"/>
        <item x="332"/>
        <item x="310"/>
        <item x="142"/>
        <item x="314"/>
        <item x="359"/>
        <item x="153"/>
        <item x="205"/>
        <item x="303"/>
        <item x="190"/>
        <item x="249"/>
        <item x="30"/>
        <item x="159"/>
        <item x="264"/>
        <item x="384"/>
        <item x="124"/>
        <item x="48"/>
        <item x="284"/>
        <item x="60"/>
        <item x="150"/>
        <item x="102"/>
        <item x="67"/>
        <item x="286"/>
        <item x="311"/>
        <item x="232"/>
        <item x="52"/>
        <item x="274"/>
        <item x="214"/>
        <item x="146"/>
        <item x="113"/>
        <item x="275"/>
        <item x="50"/>
        <item x="280"/>
        <item x="271"/>
        <item x="347"/>
        <item x="188"/>
        <item x="225"/>
        <item x="365"/>
        <item x="163"/>
        <item x="386"/>
        <item x="193"/>
        <item x="57"/>
        <item x="104"/>
        <item x="75"/>
        <item x="307"/>
        <item x="145"/>
        <item x="240"/>
        <item x="302"/>
        <item x="247"/>
        <item x="192"/>
        <item x="154"/>
        <item x="66"/>
        <item x="267"/>
        <item x="239"/>
        <item x="85"/>
        <item x="296"/>
        <item x="9"/>
        <item x="73"/>
        <item x="251"/>
        <item x="119"/>
        <item x="306"/>
        <item x="383"/>
        <item x="243"/>
        <item x="236"/>
        <item x="81"/>
        <item x="283"/>
        <item x="167"/>
        <item x="282"/>
        <item x="165"/>
        <item x="183"/>
        <item x="260"/>
        <item x="184"/>
        <item x="285"/>
        <item x="7"/>
        <item x="95"/>
        <item x="336"/>
        <item x="338"/>
        <item x="298"/>
        <item x="343"/>
        <item x="161"/>
        <item x="8"/>
        <item x="1"/>
        <item x="103"/>
        <item x="363"/>
        <item x="345"/>
        <item x="360"/>
        <item x="317"/>
        <item x="114"/>
        <item x="377"/>
        <item x="376"/>
        <item x="96"/>
        <item x="219"/>
        <item x="380"/>
        <item x="37"/>
        <item x="187"/>
        <item x="208"/>
        <item x="14"/>
        <item x="252"/>
        <item x="281"/>
        <item x="257"/>
        <item x="382"/>
        <item x="127"/>
        <item x="168"/>
        <item x="136"/>
        <item x="171"/>
        <item x="199"/>
        <item x="230"/>
        <item x="72"/>
        <item x="126"/>
        <item x="301"/>
        <item x="340"/>
        <item x="112"/>
        <item x="90"/>
        <item x="367"/>
        <item x="132"/>
        <item x="354"/>
        <item x="141"/>
        <item x="374"/>
        <item x="61"/>
        <item x="19"/>
        <item x="105"/>
        <item x="308"/>
        <item x="170"/>
        <item x="297"/>
        <item x="388"/>
        <item x="109"/>
        <item x="210"/>
        <item x="334"/>
        <item x="211"/>
        <item x="178"/>
        <item x="100"/>
        <item x="209"/>
        <item x="269"/>
        <item x="258"/>
        <item x="233"/>
        <item x="13"/>
        <item x="263"/>
        <item x="191"/>
        <item x="369"/>
        <item x="273"/>
        <item x="166"/>
        <item x="371"/>
        <item x="202"/>
        <item x="352"/>
        <item x="385"/>
        <item x="59"/>
        <item x="220"/>
        <item x="323"/>
        <item x="259"/>
        <item x="356"/>
        <item x="29"/>
        <item x="212"/>
        <item x="160"/>
        <item x="76"/>
        <item x="120"/>
        <item x="42"/>
        <item x="331"/>
        <item x="92"/>
        <item x="198"/>
        <item x="226"/>
        <item x="121"/>
        <item x="346"/>
        <item x="11"/>
        <item x="270"/>
        <item x="248"/>
        <item x="98"/>
        <item x="217"/>
        <item x="139"/>
        <item x="329"/>
        <item x="261"/>
        <item x="173"/>
        <item x="295"/>
        <item x="238"/>
        <item x="277"/>
        <item x="304"/>
        <item x="185"/>
        <item x="272"/>
        <item x="250"/>
        <item x="203"/>
        <item x="244"/>
        <item x="313"/>
        <item x="351"/>
        <item x="325"/>
        <item x="101"/>
        <item x="88"/>
        <item x="309"/>
        <item x="341"/>
        <item x="99"/>
        <item x="116"/>
        <item x="245"/>
        <item x="227"/>
        <item x="207"/>
        <item x="156"/>
        <item x="372"/>
        <item x="364"/>
        <item x="256"/>
        <item x="40"/>
        <item x="337"/>
        <item x="111"/>
        <item x="355"/>
        <item x="106"/>
        <item x="182"/>
        <item x="322"/>
        <item x="158"/>
        <item x="246"/>
        <item x="195"/>
        <item x="17"/>
        <item x="138"/>
        <item x="117"/>
        <item x="176"/>
        <item x="26"/>
        <item x="206"/>
        <item x="265"/>
        <item x="134"/>
        <item x="294"/>
        <item t="default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ackers_count" fld="1" subtotal="average" baseField="0" baseItem="0"/>
    <dataField name="Min of backers_count2" fld="1" subtotal="min" baseField="0" baseItem="0"/>
    <dataField name="Max of backers_count3" fld="1" subtotal="max" baseField="0" baseItem="0"/>
    <dataField name="Var of backers_count4" fld="1" subtotal="var" baseField="0" baseItem="0"/>
    <dataField name="StdDev of backers_count5" fld="1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5A8B86-12A7-0F43-B608-06BBE3A58067}" name="PivotTable19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0" firstDataRow="1" firstDataCol="0"/>
  <pivotFields count="2">
    <pivotField showAll="0"/>
    <pivotField dataField="1" showAll="0">
      <items count="254">
        <item x="151"/>
        <item x="14"/>
        <item x="19"/>
        <item x="221"/>
        <item x="90"/>
        <item x="144"/>
        <item x="84"/>
        <item x="21"/>
        <item x="62"/>
        <item x="192"/>
        <item x="10"/>
        <item x="92"/>
        <item x="68"/>
        <item x="2"/>
        <item x="55"/>
        <item x="147"/>
        <item x="229"/>
        <item x="109"/>
        <item x="0"/>
        <item x="106"/>
        <item x="49"/>
        <item x="4"/>
        <item x="80"/>
        <item x="46"/>
        <item x="93"/>
        <item x="89"/>
        <item x="98"/>
        <item x="211"/>
        <item x="57"/>
        <item x="225"/>
        <item x="30"/>
        <item x="20"/>
        <item x="136"/>
        <item x="63"/>
        <item x="73"/>
        <item x="173"/>
        <item x="3"/>
        <item x="220"/>
        <item x="137"/>
        <item x="226"/>
        <item x="13"/>
        <item x="87"/>
        <item x="240"/>
        <item x="1"/>
        <item x="148"/>
        <item x="5"/>
        <item x="23"/>
        <item x="72"/>
        <item x="199"/>
        <item x="31"/>
        <item x="153"/>
        <item x="160"/>
        <item x="171"/>
        <item x="59"/>
        <item x="48"/>
        <item x="227"/>
        <item x="172"/>
        <item x="34"/>
        <item x="16"/>
        <item x="197"/>
        <item x="164"/>
        <item x="222"/>
        <item x="205"/>
        <item x="95"/>
        <item x="180"/>
        <item x="128"/>
        <item x="130"/>
        <item x="54"/>
        <item x="195"/>
        <item x="12"/>
        <item x="131"/>
        <item x="71"/>
        <item x="184"/>
        <item x="60"/>
        <item x="74"/>
        <item x="176"/>
        <item x="86"/>
        <item x="138"/>
        <item x="27"/>
        <item x="236"/>
        <item x="94"/>
        <item x="200"/>
        <item x="242"/>
        <item x="142"/>
        <item x="247"/>
        <item x="41"/>
        <item x="40"/>
        <item x="126"/>
        <item x="17"/>
        <item x="232"/>
        <item x="112"/>
        <item x="97"/>
        <item x="246"/>
        <item x="194"/>
        <item x="81"/>
        <item x="78"/>
        <item x="53"/>
        <item x="82"/>
        <item x="239"/>
        <item x="66"/>
        <item x="103"/>
        <item x="116"/>
        <item x="228"/>
        <item x="174"/>
        <item x="178"/>
        <item x="127"/>
        <item x="61"/>
        <item x="166"/>
        <item x="245"/>
        <item x="179"/>
        <item x="133"/>
        <item x="158"/>
        <item x="6"/>
        <item x="52"/>
        <item x="241"/>
        <item x="64"/>
        <item x="58"/>
        <item x="88"/>
        <item x="213"/>
        <item x="249"/>
        <item x="177"/>
        <item x="185"/>
        <item x="243"/>
        <item x="32"/>
        <item x="42"/>
        <item x="102"/>
        <item x="105"/>
        <item x="154"/>
        <item x="113"/>
        <item x="156"/>
        <item x="100"/>
        <item x="165"/>
        <item x="123"/>
        <item x="115"/>
        <item x="120"/>
        <item x="111"/>
        <item x="7"/>
        <item x="76"/>
        <item x="191"/>
        <item x="214"/>
        <item x="238"/>
        <item x="231"/>
        <item x="139"/>
        <item x="145"/>
        <item x="9"/>
        <item x="140"/>
        <item x="149"/>
        <item x="248"/>
        <item x="189"/>
        <item x="134"/>
        <item x="146"/>
        <item x="208"/>
        <item x="36"/>
        <item x="38"/>
        <item x="8"/>
        <item x="217"/>
        <item x="28"/>
        <item x="121"/>
        <item x="250"/>
        <item x="129"/>
        <item x="182"/>
        <item x="193"/>
        <item x="37"/>
        <item x="51"/>
        <item x="132"/>
        <item x="91"/>
        <item x="104"/>
        <item x="218"/>
        <item x="24"/>
        <item x="252"/>
        <item x="157"/>
        <item x="219"/>
        <item x="56"/>
        <item x="206"/>
        <item x="83"/>
        <item x="108"/>
        <item x="203"/>
        <item x="70"/>
        <item x="67"/>
        <item x="39"/>
        <item x="118"/>
        <item x="47"/>
        <item x="25"/>
        <item x="169"/>
        <item x="44"/>
        <item x="196"/>
        <item x="114"/>
        <item x="99"/>
        <item x="141"/>
        <item x="210"/>
        <item x="50"/>
        <item x="135"/>
        <item x="45"/>
        <item x="181"/>
        <item x="29"/>
        <item x="237"/>
        <item x="223"/>
        <item x="233"/>
        <item x="101"/>
        <item x="155"/>
        <item x="212"/>
        <item x="163"/>
        <item x="75"/>
        <item x="175"/>
        <item x="124"/>
        <item x="15"/>
        <item x="26"/>
        <item x="143"/>
        <item x="209"/>
        <item x="117"/>
        <item x="65"/>
        <item x="202"/>
        <item x="22"/>
        <item x="244"/>
        <item x="204"/>
        <item x="230"/>
        <item x="162"/>
        <item x="170"/>
        <item x="152"/>
        <item x="235"/>
        <item x="234"/>
        <item x="85"/>
        <item x="159"/>
        <item x="125"/>
        <item x="207"/>
        <item x="79"/>
        <item x="150"/>
        <item x="224"/>
        <item x="110"/>
        <item x="69"/>
        <item x="216"/>
        <item x="18"/>
        <item x="11"/>
        <item x="96"/>
        <item x="183"/>
        <item x="167"/>
        <item x="168"/>
        <item x="188"/>
        <item x="186"/>
        <item x="201"/>
        <item x="119"/>
        <item x="77"/>
        <item x="33"/>
        <item x="35"/>
        <item x="215"/>
        <item x="107"/>
        <item x="190"/>
        <item x="251"/>
        <item x="198"/>
        <item x="187"/>
        <item x="122"/>
        <item x="43"/>
        <item x="161"/>
        <item t="default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ackers_count" fld="1" subtotal="average" baseField="0" baseItem="0"/>
    <dataField name="Min of Backers_count" fld="1" subtotal="min" baseField="0" baseItem="0"/>
    <dataField name="Max of Backers_count" fld="1" subtotal="max" baseField="0" baseItem="0"/>
    <dataField name="Var of Backers_count" fld="1" subtotal="var" baseField="0" baseItem="0"/>
    <dataField name="StdDev of Backers_count" fld="1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5C1C8-992B-3A48-B6B9-257FD0915C12}" name="Table1" displayName="Table1" ref="A1:T1001" totalsRowShown="0" headerRowDxfId="4">
  <autoFilter ref="A1:T1001" xr:uid="{4AF5C1C8-992B-3A48-B6B9-257FD0915C12}">
    <filterColumn colId="5">
      <filters>
        <filter val="failed"/>
      </filters>
    </filterColumn>
  </autoFilter>
  <tableColumns count="20">
    <tableColumn id="1" xr3:uid="{CB5B5209-1B9A-A348-ABCE-CEA72BD8C8DC}" name="id"/>
    <tableColumn id="2" xr3:uid="{8ADC1DD9-FFA8-B041-A909-3B498FDFA9F4}" name="name" dataDxfId="8"/>
    <tableColumn id="3" xr3:uid="{779E2EF0-FB86-C34E-9321-6671A0F71B1E}" name="blurb" dataDxfId="7"/>
    <tableColumn id="4" xr3:uid="{7A3CD1DF-9366-F94F-AF5C-CF9EDF625F0A}" name="goal"/>
    <tableColumn id="5" xr3:uid="{5AE2A1B4-CB70-F549-9455-548028143318}" name="pledged"/>
    <tableColumn id="6" xr3:uid="{2DACF62B-DEC3-7D4D-93BF-61E9B023404D}" name="outcome"/>
    <tableColumn id="7" xr3:uid="{7D4DDEBF-A1B0-C043-A7BD-03E2B880A657}" name="backers_count"/>
    <tableColumn id="8" xr3:uid="{361EE6BE-48E8-B94C-A52A-A272AFD95094}" name="country"/>
    <tableColumn id="9" xr3:uid="{A5DB6471-C5B9-A24C-813D-09C0C4A01680}" name="currency"/>
    <tableColumn id="10" xr3:uid="{8D657E3F-FE9A-E747-AE58-29224723BF12}" name="launched_at"/>
    <tableColumn id="11" xr3:uid="{D68ABF7E-A4A3-9948-A35E-C42946BAED41}" name="deadline"/>
    <tableColumn id="12" xr3:uid="{52D53030-3F1D-FA44-BBEA-0315512F1558}" name="staff_pick"/>
    <tableColumn id="13" xr3:uid="{E893F8E7-C61C-D54E-9D03-A58861F65BF9}" name="spotlight"/>
    <tableColumn id="14" xr3:uid="{9D5C4188-1541-A346-8499-7B5A3A792542}" name="category &amp; sub-category"/>
    <tableColumn id="15" xr3:uid="{B97CBD74-ED2D-AF48-9CBA-2FF8235A837A}" name="Percent Funded">
      <calculatedColumnFormula>(E2/D2)</calculatedColumnFormula>
    </tableColumn>
    <tableColumn id="16" xr3:uid="{3341CE92-21C3-EC43-8C2E-2DA9A2A22C6B}" name="Average Donation">
      <calculatedColumnFormula>AVERAGE(E2,G2)</calculatedColumnFormula>
    </tableColumn>
    <tableColumn id="17" xr3:uid="{48D7E406-5D18-4D46-8E6E-BF95E7EEACCB}" name="category "/>
    <tableColumn id="18" xr3:uid="{43B32064-6B9A-A44D-960C-84992F1463F5}" name="Sub Category"/>
    <tableColumn id="19" xr3:uid="{2AEBC08E-EC69-274E-8D25-18C511A4A6AD}" name="Date Created Conversion" dataDxfId="6">
      <calculatedColumnFormula>(((J2/60)/60)/24)+DATE(1970,1,1)</calculatedColumnFormula>
    </tableColumn>
    <tableColumn id="20" xr3:uid="{7CD64D89-D0BA-A94A-B087-D3AA3DEDC881}" name="Date Ended Conversion" dataDxfId="5">
      <calculatedColumnFormula>(((K2/60)/60)/24)+DATE(1970,1,1)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113-B7B5-A842-9531-E4DC079B0379}">
  <dimension ref="A1:G15"/>
  <sheetViews>
    <sheetView tabSelected="1" topLeftCell="A34"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6" t="s">
        <v>6</v>
      </c>
      <c r="B1" t="s">
        <v>2034</v>
      </c>
    </row>
    <row r="3" spans="1:7" x14ac:dyDescent="0.2">
      <c r="A3" s="6" t="s">
        <v>2031</v>
      </c>
      <c r="B3" s="6" t="s">
        <v>2035</v>
      </c>
    </row>
    <row r="4" spans="1:7" x14ac:dyDescent="0.2">
      <c r="A4" s="6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2071</v>
      </c>
      <c r="G4" t="s">
        <v>2033</v>
      </c>
    </row>
    <row r="5" spans="1:7" x14ac:dyDescent="0.2">
      <c r="A5" s="7" t="s">
        <v>2046</v>
      </c>
      <c r="B5" s="5">
        <v>11</v>
      </c>
      <c r="C5" s="5">
        <v>60</v>
      </c>
      <c r="D5" s="5">
        <v>5</v>
      </c>
      <c r="E5" s="5">
        <v>102</v>
      </c>
      <c r="F5" s="5"/>
      <c r="G5" s="5">
        <v>178</v>
      </c>
    </row>
    <row r="6" spans="1:7" x14ac:dyDescent="0.2">
      <c r="A6" s="7" t="s">
        <v>2040</v>
      </c>
      <c r="B6" s="5">
        <v>4</v>
      </c>
      <c r="C6" s="5">
        <v>20</v>
      </c>
      <c r="D6" s="5"/>
      <c r="E6" s="5">
        <v>22</v>
      </c>
      <c r="F6" s="5"/>
      <c r="G6" s="5">
        <v>46</v>
      </c>
    </row>
    <row r="7" spans="1:7" x14ac:dyDescent="0.2">
      <c r="A7" s="7" t="s">
        <v>2038</v>
      </c>
      <c r="B7" s="5">
        <v>1</v>
      </c>
      <c r="C7" s="5">
        <v>23</v>
      </c>
      <c r="D7" s="5">
        <v>3</v>
      </c>
      <c r="E7" s="5">
        <v>21</v>
      </c>
      <c r="F7" s="5"/>
      <c r="G7" s="5">
        <v>48</v>
      </c>
    </row>
    <row r="8" spans="1:7" x14ac:dyDescent="0.2">
      <c r="A8" s="7" t="s">
        <v>2067</v>
      </c>
      <c r="B8" s="5"/>
      <c r="C8" s="5"/>
      <c r="D8" s="5"/>
      <c r="E8" s="5">
        <v>4</v>
      </c>
      <c r="F8" s="5"/>
      <c r="G8" s="5">
        <v>4</v>
      </c>
    </row>
    <row r="9" spans="1:7" x14ac:dyDescent="0.2">
      <c r="A9" s="7" t="s">
        <v>2036</v>
      </c>
      <c r="B9" s="5">
        <v>10</v>
      </c>
      <c r="C9" s="5">
        <v>66</v>
      </c>
      <c r="D9" s="5"/>
      <c r="E9" s="5">
        <v>99</v>
      </c>
      <c r="F9" s="5"/>
      <c r="G9" s="5">
        <v>175</v>
      </c>
    </row>
    <row r="10" spans="1:7" x14ac:dyDescent="0.2">
      <c r="A10" s="7" t="s">
        <v>2057</v>
      </c>
      <c r="B10" s="5">
        <v>4</v>
      </c>
      <c r="C10" s="5">
        <v>11</v>
      </c>
      <c r="D10" s="5">
        <v>1</v>
      </c>
      <c r="E10" s="5">
        <v>26</v>
      </c>
      <c r="F10" s="5"/>
      <c r="G10" s="5">
        <v>42</v>
      </c>
    </row>
    <row r="11" spans="1:7" x14ac:dyDescent="0.2">
      <c r="A11" s="7" t="s">
        <v>2052</v>
      </c>
      <c r="B11" s="5">
        <v>2</v>
      </c>
      <c r="C11" s="5">
        <v>24</v>
      </c>
      <c r="D11" s="5">
        <v>1</v>
      </c>
      <c r="E11" s="5">
        <v>40</v>
      </c>
      <c r="F11" s="5"/>
      <c r="G11" s="5">
        <v>67</v>
      </c>
    </row>
    <row r="12" spans="1:7" x14ac:dyDescent="0.2">
      <c r="A12" s="7" t="s">
        <v>2042</v>
      </c>
      <c r="B12" s="5">
        <v>2</v>
      </c>
      <c r="C12" s="5">
        <v>28</v>
      </c>
      <c r="D12" s="5">
        <v>2</v>
      </c>
      <c r="E12" s="5">
        <v>64</v>
      </c>
      <c r="F12" s="5"/>
      <c r="G12" s="5">
        <v>96</v>
      </c>
    </row>
    <row r="13" spans="1:7" x14ac:dyDescent="0.2">
      <c r="A13" s="7" t="s">
        <v>2044</v>
      </c>
      <c r="B13" s="5">
        <v>23</v>
      </c>
      <c r="C13" s="5">
        <v>132</v>
      </c>
      <c r="D13" s="5">
        <v>2</v>
      </c>
      <c r="E13" s="5">
        <v>187</v>
      </c>
      <c r="F13" s="5"/>
      <c r="G13" s="5">
        <v>344</v>
      </c>
    </row>
    <row r="14" spans="1:7" x14ac:dyDescent="0.2">
      <c r="A14" s="7" t="s">
        <v>2071</v>
      </c>
      <c r="B14" s="5"/>
      <c r="C14" s="5"/>
      <c r="D14" s="5"/>
      <c r="E14" s="5"/>
      <c r="F14" s="5"/>
      <c r="G14" s="5"/>
    </row>
    <row r="15" spans="1:7" x14ac:dyDescent="0.2">
      <c r="A15" s="7" t="s">
        <v>2033</v>
      </c>
      <c r="B15" s="5">
        <v>57</v>
      </c>
      <c r="C15" s="5">
        <v>364</v>
      </c>
      <c r="D15" s="5">
        <v>14</v>
      </c>
      <c r="E15" s="5">
        <v>565</v>
      </c>
      <c r="F15" s="5"/>
      <c r="G15" s="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1943-A72F-2A48-BABD-7F98EF045ECA}">
  <dimension ref="A2:F31"/>
  <sheetViews>
    <sheetView topLeftCell="A3" workbookViewId="0">
      <selection activeCell="B9" sqref="B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2" spans="1:6" x14ac:dyDescent="0.2">
      <c r="A2" s="6" t="s">
        <v>6</v>
      </c>
      <c r="B2" t="s">
        <v>2034</v>
      </c>
    </row>
    <row r="3" spans="1:6" x14ac:dyDescent="0.2">
      <c r="A3" s="6" t="s">
        <v>2069</v>
      </c>
      <c r="B3" t="s">
        <v>2034</v>
      </c>
    </row>
    <row r="5" spans="1:6" x14ac:dyDescent="0.2">
      <c r="A5" s="6" t="s">
        <v>2031</v>
      </c>
      <c r="B5" s="6" t="s">
        <v>2035</v>
      </c>
    </row>
    <row r="6" spans="1:6" x14ac:dyDescent="0.2">
      <c r="A6" s="6" t="s">
        <v>2032</v>
      </c>
      <c r="B6" t="s">
        <v>74</v>
      </c>
      <c r="C6" t="s">
        <v>14</v>
      </c>
      <c r="D6" t="s">
        <v>47</v>
      </c>
      <c r="E6" t="s">
        <v>20</v>
      </c>
      <c r="F6" t="s">
        <v>2033</v>
      </c>
    </row>
    <row r="7" spans="1:6" x14ac:dyDescent="0.2">
      <c r="A7" s="7" t="s">
        <v>2054</v>
      </c>
      <c r="B7" s="5">
        <v>1</v>
      </c>
      <c r="C7" s="5">
        <v>10</v>
      </c>
      <c r="D7" s="5">
        <v>2</v>
      </c>
      <c r="E7" s="5">
        <v>21</v>
      </c>
      <c r="F7" s="5">
        <v>34</v>
      </c>
    </row>
    <row r="8" spans="1:6" x14ac:dyDescent="0.2">
      <c r="A8" s="7" t="s">
        <v>2068</v>
      </c>
      <c r="B8" s="5"/>
      <c r="C8" s="5"/>
      <c r="D8" s="5"/>
      <c r="E8" s="5">
        <v>4</v>
      </c>
      <c r="F8" s="5">
        <v>4</v>
      </c>
    </row>
    <row r="9" spans="1:6" x14ac:dyDescent="0.2">
      <c r="A9" s="7" t="s">
        <v>2047</v>
      </c>
      <c r="B9" s="5">
        <v>4</v>
      </c>
      <c r="C9" s="5">
        <v>21</v>
      </c>
      <c r="D9" s="5">
        <v>1</v>
      </c>
      <c r="E9" s="5">
        <v>34</v>
      </c>
      <c r="F9" s="5">
        <v>60</v>
      </c>
    </row>
    <row r="10" spans="1:6" x14ac:dyDescent="0.2">
      <c r="A10" s="7" t="s">
        <v>2049</v>
      </c>
      <c r="B10" s="5">
        <v>2</v>
      </c>
      <c r="C10" s="5">
        <v>12</v>
      </c>
      <c r="D10" s="5">
        <v>1</v>
      </c>
      <c r="E10" s="5">
        <v>22</v>
      </c>
      <c r="F10" s="5">
        <v>37</v>
      </c>
    </row>
    <row r="11" spans="1:6" x14ac:dyDescent="0.2">
      <c r="A11" s="7" t="s">
        <v>2048</v>
      </c>
      <c r="B11" s="5"/>
      <c r="C11" s="5">
        <v>8</v>
      </c>
      <c r="D11" s="5"/>
      <c r="E11" s="5">
        <v>10</v>
      </c>
      <c r="F11" s="5">
        <v>18</v>
      </c>
    </row>
    <row r="12" spans="1:6" x14ac:dyDescent="0.2">
      <c r="A12" s="7" t="s">
        <v>2039</v>
      </c>
      <c r="B12" s="5">
        <v>1</v>
      </c>
      <c r="C12" s="5">
        <v>7</v>
      </c>
      <c r="D12" s="5"/>
      <c r="E12" s="5">
        <v>9</v>
      </c>
      <c r="F12" s="5">
        <v>17</v>
      </c>
    </row>
    <row r="13" spans="1:6" x14ac:dyDescent="0.2">
      <c r="A13" s="7" t="s">
        <v>2041</v>
      </c>
      <c r="B13" s="5">
        <v>4</v>
      </c>
      <c r="C13" s="5">
        <v>20</v>
      </c>
      <c r="D13" s="5"/>
      <c r="E13" s="5">
        <v>22</v>
      </c>
      <c r="F13" s="5">
        <v>46</v>
      </c>
    </row>
    <row r="14" spans="1:6" x14ac:dyDescent="0.2">
      <c r="A14" s="7" t="s">
        <v>2050</v>
      </c>
      <c r="B14" s="5">
        <v>3</v>
      </c>
      <c r="C14" s="5">
        <v>19</v>
      </c>
      <c r="D14" s="5"/>
      <c r="E14" s="5">
        <v>23</v>
      </c>
      <c r="F14" s="5">
        <v>45</v>
      </c>
    </row>
    <row r="15" spans="1:6" x14ac:dyDescent="0.2">
      <c r="A15" s="7" t="s">
        <v>2061</v>
      </c>
      <c r="B15" s="5">
        <v>1</v>
      </c>
      <c r="C15" s="5">
        <v>6</v>
      </c>
      <c r="D15" s="5"/>
      <c r="E15" s="5">
        <v>10</v>
      </c>
      <c r="F15" s="5">
        <v>17</v>
      </c>
    </row>
    <row r="16" spans="1:6" x14ac:dyDescent="0.2">
      <c r="A16" s="7" t="s">
        <v>2060</v>
      </c>
      <c r="B16" s="5"/>
      <c r="C16" s="5">
        <v>3</v>
      </c>
      <c r="D16" s="5"/>
      <c r="E16" s="5">
        <v>4</v>
      </c>
      <c r="F16" s="5">
        <v>7</v>
      </c>
    </row>
    <row r="17" spans="1:6" x14ac:dyDescent="0.2">
      <c r="A17" s="7" t="s">
        <v>2064</v>
      </c>
      <c r="B17" s="5"/>
      <c r="C17" s="5">
        <v>8</v>
      </c>
      <c r="D17" s="5">
        <v>1</v>
      </c>
      <c r="E17" s="5">
        <v>4</v>
      </c>
      <c r="F17" s="5">
        <v>13</v>
      </c>
    </row>
    <row r="18" spans="1:6" x14ac:dyDescent="0.2">
      <c r="A18" s="7" t="s">
        <v>2053</v>
      </c>
      <c r="B18" s="5">
        <v>1</v>
      </c>
      <c r="C18" s="5">
        <v>6</v>
      </c>
      <c r="D18" s="5">
        <v>1</v>
      </c>
      <c r="E18" s="5">
        <v>13</v>
      </c>
      <c r="F18" s="5">
        <v>21</v>
      </c>
    </row>
    <row r="19" spans="1:6" x14ac:dyDescent="0.2">
      <c r="A19" s="7" t="s">
        <v>2058</v>
      </c>
      <c r="B19" s="5">
        <v>4</v>
      </c>
      <c r="C19" s="5">
        <v>11</v>
      </c>
      <c r="D19" s="5">
        <v>1</v>
      </c>
      <c r="E19" s="5">
        <v>26</v>
      </c>
      <c r="F19" s="5">
        <v>42</v>
      </c>
    </row>
    <row r="20" spans="1:6" x14ac:dyDescent="0.2">
      <c r="A20" s="7" t="s">
        <v>2045</v>
      </c>
      <c r="B20" s="5">
        <v>23</v>
      </c>
      <c r="C20" s="5">
        <v>132</v>
      </c>
      <c r="D20" s="5">
        <v>2</v>
      </c>
      <c r="E20" s="5">
        <v>187</v>
      </c>
      <c r="F20" s="5">
        <v>344</v>
      </c>
    </row>
    <row r="21" spans="1:6" x14ac:dyDescent="0.2">
      <c r="A21" s="7" t="s">
        <v>2059</v>
      </c>
      <c r="B21" s="5"/>
      <c r="C21" s="5">
        <v>4</v>
      </c>
      <c r="D21" s="5"/>
      <c r="E21" s="5">
        <v>4</v>
      </c>
      <c r="F21" s="5">
        <v>8</v>
      </c>
    </row>
    <row r="22" spans="1:6" x14ac:dyDescent="0.2">
      <c r="A22" s="7" t="s">
        <v>2037</v>
      </c>
      <c r="B22" s="5">
        <v>6</v>
      </c>
      <c r="C22" s="5">
        <v>30</v>
      </c>
      <c r="D22" s="5"/>
      <c r="E22" s="5">
        <v>49</v>
      </c>
      <c r="F22" s="5">
        <v>85</v>
      </c>
    </row>
    <row r="23" spans="1:6" x14ac:dyDescent="0.2">
      <c r="A23" s="7" t="s">
        <v>2066</v>
      </c>
      <c r="B23" s="5"/>
      <c r="C23" s="5">
        <v>9</v>
      </c>
      <c r="D23" s="5"/>
      <c r="E23" s="5">
        <v>5</v>
      </c>
      <c r="F23" s="5">
        <v>14</v>
      </c>
    </row>
    <row r="24" spans="1:6" x14ac:dyDescent="0.2">
      <c r="A24" s="7" t="s">
        <v>2056</v>
      </c>
      <c r="B24" s="5">
        <v>1</v>
      </c>
      <c r="C24" s="5">
        <v>5</v>
      </c>
      <c r="D24" s="5">
        <v>1</v>
      </c>
      <c r="E24" s="5">
        <v>9</v>
      </c>
      <c r="F24" s="5">
        <v>16</v>
      </c>
    </row>
    <row r="25" spans="1:6" x14ac:dyDescent="0.2">
      <c r="A25" s="7" t="s">
        <v>2063</v>
      </c>
      <c r="B25" s="5">
        <v>3</v>
      </c>
      <c r="C25" s="5">
        <v>3</v>
      </c>
      <c r="D25" s="5"/>
      <c r="E25" s="5">
        <v>11</v>
      </c>
      <c r="F25" s="5">
        <v>17</v>
      </c>
    </row>
    <row r="26" spans="1:6" x14ac:dyDescent="0.2">
      <c r="A26" s="7" t="s">
        <v>2062</v>
      </c>
      <c r="B26" s="5"/>
      <c r="C26" s="5">
        <v>7</v>
      </c>
      <c r="D26" s="5"/>
      <c r="E26" s="5">
        <v>14</v>
      </c>
      <c r="F26" s="5">
        <v>21</v>
      </c>
    </row>
    <row r="27" spans="1:6" x14ac:dyDescent="0.2">
      <c r="A27" s="7" t="s">
        <v>2055</v>
      </c>
      <c r="B27" s="5">
        <v>1</v>
      </c>
      <c r="C27" s="5">
        <v>15</v>
      </c>
      <c r="D27" s="5">
        <v>2</v>
      </c>
      <c r="E27" s="5">
        <v>17</v>
      </c>
      <c r="F27" s="5">
        <v>35</v>
      </c>
    </row>
    <row r="28" spans="1:6" x14ac:dyDescent="0.2">
      <c r="A28" s="7" t="s">
        <v>2051</v>
      </c>
      <c r="B28" s="5"/>
      <c r="C28" s="5">
        <v>16</v>
      </c>
      <c r="D28" s="5">
        <v>1</v>
      </c>
      <c r="E28" s="5">
        <v>28</v>
      </c>
      <c r="F28" s="5">
        <v>45</v>
      </c>
    </row>
    <row r="29" spans="1:6" x14ac:dyDescent="0.2">
      <c r="A29" s="7" t="s">
        <v>2043</v>
      </c>
      <c r="B29" s="5">
        <v>2</v>
      </c>
      <c r="C29" s="5">
        <v>12</v>
      </c>
      <c r="D29" s="5">
        <v>1</v>
      </c>
      <c r="E29" s="5">
        <v>36</v>
      </c>
      <c r="F29" s="5">
        <v>51</v>
      </c>
    </row>
    <row r="30" spans="1:6" x14ac:dyDescent="0.2">
      <c r="A30" s="7" t="s">
        <v>2065</v>
      </c>
      <c r="B30" s="5"/>
      <c r="C30" s="5"/>
      <c r="D30" s="5"/>
      <c r="E30" s="5">
        <v>3</v>
      </c>
      <c r="F30" s="5">
        <v>3</v>
      </c>
    </row>
    <row r="31" spans="1:6" x14ac:dyDescent="0.2">
      <c r="A31" s="7" t="s">
        <v>2033</v>
      </c>
      <c r="B31" s="5">
        <v>57</v>
      </c>
      <c r="C31" s="5">
        <v>364</v>
      </c>
      <c r="D31" s="5">
        <v>14</v>
      </c>
      <c r="E31" s="5">
        <v>565</v>
      </c>
      <c r="F31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C766-817B-174B-B6B3-A2E4611DE823}">
  <dimension ref="A1:F18"/>
  <sheetViews>
    <sheetView workbookViewId="0">
      <selection activeCell="A4" sqref="A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2069</v>
      </c>
      <c r="B1" t="s">
        <v>2034</v>
      </c>
    </row>
    <row r="2" spans="1:6" x14ac:dyDescent="0.2">
      <c r="A2" s="6" t="s">
        <v>2086</v>
      </c>
      <c r="B2" t="s">
        <v>2034</v>
      </c>
    </row>
    <row r="4" spans="1:6" x14ac:dyDescent="0.2">
      <c r="A4" s="6" t="s">
        <v>2031</v>
      </c>
      <c r="B4" s="6" t="s">
        <v>2035</v>
      </c>
    </row>
    <row r="5" spans="1:6" x14ac:dyDescent="0.2">
      <c r="A5" s="6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9" t="s">
        <v>2074</v>
      </c>
      <c r="B6" s="5">
        <v>6</v>
      </c>
      <c r="C6" s="5">
        <v>36</v>
      </c>
      <c r="D6" s="5">
        <v>1</v>
      </c>
      <c r="E6" s="5">
        <v>49</v>
      </c>
      <c r="F6" s="5">
        <v>92</v>
      </c>
    </row>
    <row r="7" spans="1:6" x14ac:dyDescent="0.2">
      <c r="A7" s="9" t="s">
        <v>2075</v>
      </c>
      <c r="B7" s="5">
        <v>7</v>
      </c>
      <c r="C7" s="5">
        <v>28</v>
      </c>
      <c r="D7" s="5"/>
      <c r="E7" s="5">
        <v>44</v>
      </c>
      <c r="F7" s="5">
        <v>79</v>
      </c>
    </row>
    <row r="8" spans="1:6" x14ac:dyDescent="0.2">
      <c r="A8" s="9" t="s">
        <v>2076</v>
      </c>
      <c r="B8" s="5">
        <v>4</v>
      </c>
      <c r="C8" s="5">
        <v>33</v>
      </c>
      <c r="D8" s="5"/>
      <c r="E8" s="5">
        <v>49</v>
      </c>
      <c r="F8" s="5">
        <v>86</v>
      </c>
    </row>
    <row r="9" spans="1:6" x14ac:dyDescent="0.2">
      <c r="A9" s="9" t="s">
        <v>2077</v>
      </c>
      <c r="B9" s="5">
        <v>1</v>
      </c>
      <c r="C9" s="5">
        <v>30</v>
      </c>
      <c r="D9" s="5">
        <v>1</v>
      </c>
      <c r="E9" s="5">
        <v>46</v>
      </c>
      <c r="F9" s="5">
        <v>78</v>
      </c>
    </row>
    <row r="10" spans="1:6" x14ac:dyDescent="0.2">
      <c r="A10" s="9" t="s">
        <v>2078</v>
      </c>
      <c r="B10" s="5">
        <v>3</v>
      </c>
      <c r="C10" s="5">
        <v>35</v>
      </c>
      <c r="D10" s="5">
        <v>2</v>
      </c>
      <c r="E10" s="5">
        <v>46</v>
      </c>
      <c r="F10" s="5">
        <v>86</v>
      </c>
    </row>
    <row r="11" spans="1:6" x14ac:dyDescent="0.2">
      <c r="A11" s="9" t="s">
        <v>2079</v>
      </c>
      <c r="B11" s="5">
        <v>3</v>
      </c>
      <c r="C11" s="5">
        <v>28</v>
      </c>
      <c r="D11" s="5">
        <v>1</v>
      </c>
      <c r="E11" s="5">
        <v>55</v>
      </c>
      <c r="F11" s="5">
        <v>87</v>
      </c>
    </row>
    <row r="12" spans="1:6" x14ac:dyDescent="0.2">
      <c r="A12" s="9" t="s">
        <v>2080</v>
      </c>
      <c r="B12" s="5">
        <v>4</v>
      </c>
      <c r="C12" s="5">
        <v>31</v>
      </c>
      <c r="D12" s="5">
        <v>1</v>
      </c>
      <c r="E12" s="5">
        <v>58</v>
      </c>
      <c r="F12" s="5">
        <v>94</v>
      </c>
    </row>
    <row r="13" spans="1:6" x14ac:dyDescent="0.2">
      <c r="A13" s="9" t="s">
        <v>2081</v>
      </c>
      <c r="B13" s="5">
        <v>8</v>
      </c>
      <c r="C13" s="5">
        <v>35</v>
      </c>
      <c r="D13" s="5">
        <v>1</v>
      </c>
      <c r="E13" s="5">
        <v>41</v>
      </c>
      <c r="F13" s="5">
        <v>85</v>
      </c>
    </row>
    <row r="14" spans="1:6" x14ac:dyDescent="0.2">
      <c r="A14" s="9" t="s">
        <v>2082</v>
      </c>
      <c r="B14" s="5">
        <v>5</v>
      </c>
      <c r="C14" s="5">
        <v>23</v>
      </c>
      <c r="D14" s="5"/>
      <c r="E14" s="5">
        <v>45</v>
      </c>
      <c r="F14" s="5">
        <v>73</v>
      </c>
    </row>
    <row r="15" spans="1:6" x14ac:dyDescent="0.2">
      <c r="A15" s="9" t="s">
        <v>2083</v>
      </c>
      <c r="B15" s="5">
        <v>6</v>
      </c>
      <c r="C15" s="5">
        <v>26</v>
      </c>
      <c r="D15" s="5">
        <v>1</v>
      </c>
      <c r="E15" s="5">
        <v>45</v>
      </c>
      <c r="F15" s="5">
        <v>78</v>
      </c>
    </row>
    <row r="16" spans="1:6" x14ac:dyDescent="0.2">
      <c r="A16" s="9" t="s">
        <v>2084</v>
      </c>
      <c r="B16" s="5">
        <v>3</v>
      </c>
      <c r="C16" s="5">
        <v>27</v>
      </c>
      <c r="D16" s="5">
        <v>3</v>
      </c>
      <c r="E16" s="5">
        <v>45</v>
      </c>
      <c r="F16" s="5">
        <v>78</v>
      </c>
    </row>
    <row r="17" spans="1:6" x14ac:dyDescent="0.2">
      <c r="A17" s="9" t="s">
        <v>2085</v>
      </c>
      <c r="B17" s="5">
        <v>7</v>
      </c>
      <c r="C17" s="5">
        <v>32</v>
      </c>
      <c r="D17" s="5">
        <v>3</v>
      </c>
      <c r="E17" s="5">
        <v>42</v>
      </c>
      <c r="F17" s="5">
        <v>84</v>
      </c>
    </row>
    <row r="18" spans="1:6" x14ac:dyDescent="0.2">
      <c r="A18" s="9" t="s">
        <v>2033</v>
      </c>
      <c r="B18" s="5">
        <v>57</v>
      </c>
      <c r="C18" s="5">
        <v>364</v>
      </c>
      <c r="D18" s="5">
        <v>14</v>
      </c>
      <c r="E18" s="5">
        <v>565</v>
      </c>
      <c r="F18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2" zoomScale="58" workbookViewId="0">
      <selection activeCell="F2" sqref="F2:G1000"/>
    </sheetView>
  </sheetViews>
  <sheetFormatPr baseColWidth="10" defaultRowHeight="16" x14ac:dyDescent="0.2"/>
  <cols>
    <col min="1" max="1" width="5.5" customWidth="1"/>
    <col min="2" max="2" width="30.6640625" style="4" bestFit="1" customWidth="1"/>
    <col min="3" max="3" width="11.5" style="3" customWidth="1"/>
    <col min="4" max="6" width="11.5" customWidth="1"/>
    <col min="7" max="7" width="15.83203125" customWidth="1"/>
    <col min="8" max="9" width="11.5" customWidth="1"/>
    <col min="10" max="10" width="14" customWidth="1"/>
    <col min="11" max="12" width="11.5" customWidth="1"/>
    <col min="13" max="13" width="11.1640625" customWidth="1"/>
    <col min="14" max="14" width="28" bestFit="1" customWidth="1"/>
    <col min="15" max="15" width="18" customWidth="1"/>
    <col min="16" max="16" width="18.6640625" customWidth="1"/>
    <col min="17" max="17" width="11.1640625" customWidth="1"/>
    <col min="18" max="18" width="14.6640625" customWidth="1"/>
    <col min="19" max="19" width="25" customWidth="1"/>
    <col min="20" max="20" width="23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2069</v>
      </c>
      <c r="R1" s="1" t="s">
        <v>2070</v>
      </c>
      <c r="S1" s="1" t="s">
        <v>2072</v>
      </c>
      <c r="T1" s="1" t="s">
        <v>2073</v>
      </c>
    </row>
    <row r="2" spans="1:20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(E2/D2)</f>
        <v>0</v>
      </c>
      <c r="P2">
        <f>AVERAGE(E2,G2)</f>
        <v>0</v>
      </c>
      <c r="Q2" t="s">
        <v>2040</v>
      </c>
      <c r="R2" t="s">
        <v>2041</v>
      </c>
      <c r="S2" s="8">
        <f>(((J2/60)/60)/24)+DATE(1970,1,1)</f>
        <v>42336.25</v>
      </c>
      <c r="T2" s="8">
        <f>(((K2/60)/60)/24)+DATE(1970,1,1)</f>
        <v>42353.25</v>
      </c>
    </row>
    <row r="3" spans="1:20" ht="17" hidden="1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(E3/D3)</f>
        <v>10.4</v>
      </c>
      <c r="P3">
        <f>AVERAGE(E3,G3)</f>
        <v>7359</v>
      </c>
      <c r="Q3" t="s">
        <v>2036</v>
      </c>
      <c r="R3" t="s">
        <v>2037</v>
      </c>
      <c r="S3" s="8">
        <f t="shared" ref="S3:S66" si="1">(((J3/60)/60)/24)+DATE(1970,1,1)</f>
        <v>41870.208333333336</v>
      </c>
      <c r="T3" s="8">
        <f t="shared" ref="T3:T66" si="2">(((K3/60)/60)/24)+DATE(1970,1,1)</f>
        <v>41872.208333333336</v>
      </c>
    </row>
    <row r="4" spans="1:20" ht="34" hidden="1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1.3147878228782288</v>
      </c>
      <c r="P4">
        <f t="shared" ref="P4:P67" si="3">AVERAGE(E4,G4)</f>
        <v>71974</v>
      </c>
      <c r="Q4" t="s">
        <v>2042</v>
      </c>
      <c r="R4" t="s">
        <v>2043</v>
      </c>
      <c r="S4" s="8">
        <f t="shared" si="1"/>
        <v>41595.25</v>
      </c>
      <c r="T4" s="8">
        <f t="shared" si="2"/>
        <v>41597.25</v>
      </c>
    </row>
    <row r="5" spans="1:20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0.58976190476190471</v>
      </c>
      <c r="P5">
        <f t="shared" si="3"/>
        <v>1250.5</v>
      </c>
      <c r="Q5" t="s">
        <v>2036</v>
      </c>
      <c r="R5" t="s">
        <v>2037</v>
      </c>
      <c r="S5" s="8">
        <f t="shared" si="1"/>
        <v>43688.208333333328</v>
      </c>
      <c r="T5" s="8">
        <f t="shared" si="2"/>
        <v>43728.208333333328</v>
      </c>
    </row>
    <row r="6" spans="1:20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0.69276315789473686</v>
      </c>
      <c r="P6">
        <f t="shared" si="3"/>
        <v>2659</v>
      </c>
      <c r="Q6" t="s">
        <v>2044</v>
      </c>
      <c r="R6" t="s">
        <v>2045</v>
      </c>
      <c r="S6" s="8">
        <f t="shared" si="1"/>
        <v>43485.25</v>
      </c>
      <c r="T6" s="8">
        <f t="shared" si="2"/>
        <v>43489.25</v>
      </c>
    </row>
    <row r="7" spans="1:20" ht="17" hidden="1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1.7361842105263159</v>
      </c>
      <c r="P7">
        <f t="shared" si="3"/>
        <v>6684.5</v>
      </c>
      <c r="Q7" t="s">
        <v>2044</v>
      </c>
      <c r="R7" t="s">
        <v>2045</v>
      </c>
      <c r="S7" s="8">
        <f t="shared" si="1"/>
        <v>41149.208333333336</v>
      </c>
      <c r="T7" s="8">
        <f t="shared" si="2"/>
        <v>41160.208333333336</v>
      </c>
    </row>
    <row r="8" spans="1:20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0.20961538461538462</v>
      </c>
      <c r="P8">
        <f t="shared" si="3"/>
        <v>554</v>
      </c>
      <c r="Q8" t="s">
        <v>2046</v>
      </c>
      <c r="R8" t="s">
        <v>2047</v>
      </c>
      <c r="S8" s="8">
        <f t="shared" si="1"/>
        <v>42991.208333333328</v>
      </c>
      <c r="T8" s="8">
        <f t="shared" si="2"/>
        <v>42992.208333333328</v>
      </c>
    </row>
    <row r="9" spans="1:20" ht="17" hidden="1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3.2757777777777779</v>
      </c>
      <c r="P9">
        <f t="shared" si="3"/>
        <v>7484</v>
      </c>
      <c r="Q9" t="s">
        <v>2044</v>
      </c>
      <c r="R9" t="s">
        <v>2045</v>
      </c>
      <c r="S9" s="8">
        <f t="shared" si="1"/>
        <v>42229.208333333328</v>
      </c>
      <c r="T9" s="8">
        <f t="shared" si="2"/>
        <v>42231.208333333328</v>
      </c>
    </row>
    <row r="10" spans="1:20" ht="17" hidden="1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0.19932788374205268</v>
      </c>
      <c r="P10">
        <f t="shared" si="3"/>
        <v>11327</v>
      </c>
      <c r="Q10" t="s">
        <v>2044</v>
      </c>
      <c r="R10" t="s">
        <v>2045</v>
      </c>
      <c r="S10" s="8">
        <f t="shared" si="1"/>
        <v>40399.208333333336</v>
      </c>
      <c r="T10" s="8">
        <f t="shared" si="2"/>
        <v>40401.208333333336</v>
      </c>
    </row>
    <row r="11" spans="1:20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0.51741935483870971</v>
      </c>
      <c r="P11">
        <f t="shared" si="3"/>
        <v>1626</v>
      </c>
      <c r="Q11" t="s">
        <v>2036</v>
      </c>
      <c r="R11" t="s">
        <v>2048</v>
      </c>
      <c r="S11" s="8">
        <f t="shared" si="1"/>
        <v>41536.208333333336</v>
      </c>
      <c r="T11" s="8">
        <f t="shared" si="2"/>
        <v>41585.25</v>
      </c>
    </row>
    <row r="12" spans="1:20" ht="17" hidden="1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2.6611538461538462</v>
      </c>
      <c r="P12">
        <f t="shared" si="3"/>
        <v>7029</v>
      </c>
      <c r="Q12" t="s">
        <v>2046</v>
      </c>
      <c r="R12" t="s">
        <v>2049</v>
      </c>
      <c r="S12" s="8">
        <f t="shared" si="1"/>
        <v>40404.208333333336</v>
      </c>
      <c r="T12" s="8">
        <f t="shared" si="2"/>
        <v>40452.208333333336</v>
      </c>
    </row>
    <row r="13" spans="1:20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0.48095238095238096</v>
      </c>
      <c r="P13">
        <f t="shared" si="3"/>
        <v>1528.5</v>
      </c>
      <c r="Q13" t="s">
        <v>2044</v>
      </c>
      <c r="R13" t="s">
        <v>2045</v>
      </c>
      <c r="S13" s="8">
        <f t="shared" si="1"/>
        <v>40442.208333333336</v>
      </c>
      <c r="T13" s="8">
        <f t="shared" si="2"/>
        <v>40448.208333333336</v>
      </c>
    </row>
    <row r="14" spans="1:20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0.89349206349206345</v>
      </c>
      <c r="P14">
        <f t="shared" si="3"/>
        <v>2842</v>
      </c>
      <c r="Q14" t="s">
        <v>2046</v>
      </c>
      <c r="R14" t="s">
        <v>2049</v>
      </c>
      <c r="S14" s="8">
        <f t="shared" si="1"/>
        <v>43760.208333333328</v>
      </c>
      <c r="T14" s="8">
        <f t="shared" si="2"/>
        <v>43768.208333333328</v>
      </c>
    </row>
    <row r="15" spans="1:20" ht="34" hidden="1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2.4511904761904764</v>
      </c>
      <c r="P15">
        <f t="shared" si="3"/>
        <v>5196.5</v>
      </c>
      <c r="Q15" t="s">
        <v>2036</v>
      </c>
      <c r="R15" t="s">
        <v>2050</v>
      </c>
      <c r="S15" s="8">
        <f t="shared" si="1"/>
        <v>42532.208333333328</v>
      </c>
      <c r="T15" s="8">
        <f t="shared" si="2"/>
        <v>42544.208333333328</v>
      </c>
    </row>
    <row r="16" spans="1:20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0.66769503546099296</v>
      </c>
      <c r="P16">
        <f t="shared" si="3"/>
        <v>9514.5</v>
      </c>
      <c r="Q16" t="s">
        <v>2036</v>
      </c>
      <c r="R16" t="s">
        <v>2050</v>
      </c>
      <c r="S16" s="8">
        <f t="shared" si="1"/>
        <v>40974.25</v>
      </c>
      <c r="T16" s="8">
        <f t="shared" si="2"/>
        <v>41001.208333333336</v>
      </c>
    </row>
    <row r="17" spans="1:20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0.47307881773399013</v>
      </c>
      <c r="P17">
        <f t="shared" si="3"/>
        <v>19433</v>
      </c>
      <c r="Q17" t="s">
        <v>2042</v>
      </c>
      <c r="R17" t="s">
        <v>2051</v>
      </c>
      <c r="S17" s="8">
        <f t="shared" si="1"/>
        <v>43809.25</v>
      </c>
      <c r="T17" s="8">
        <f t="shared" si="2"/>
        <v>43813.25</v>
      </c>
    </row>
    <row r="18" spans="1:20" ht="17" hidden="1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6.4947058823529416</v>
      </c>
      <c r="P18">
        <f t="shared" si="3"/>
        <v>5570.5</v>
      </c>
      <c r="Q18" t="s">
        <v>2052</v>
      </c>
      <c r="R18" t="s">
        <v>2053</v>
      </c>
      <c r="S18" s="8">
        <f t="shared" si="1"/>
        <v>41661.25</v>
      </c>
      <c r="T18" s="8">
        <f t="shared" si="2"/>
        <v>41683.25</v>
      </c>
    </row>
    <row r="19" spans="1:20" ht="17" hidden="1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1.5939125295508274</v>
      </c>
      <c r="P19">
        <f t="shared" si="3"/>
        <v>68047</v>
      </c>
      <c r="Q19" t="s">
        <v>2046</v>
      </c>
      <c r="R19" t="s">
        <v>2054</v>
      </c>
      <c r="S19" s="8">
        <f t="shared" si="1"/>
        <v>40555.25</v>
      </c>
      <c r="T19" s="8">
        <f t="shared" si="2"/>
        <v>40556.25</v>
      </c>
    </row>
    <row r="20" spans="1:20" ht="17" hidden="1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0.66912087912087914</v>
      </c>
      <c r="P20">
        <f t="shared" si="3"/>
        <v>3112</v>
      </c>
      <c r="Q20" t="s">
        <v>2044</v>
      </c>
      <c r="R20" t="s">
        <v>2045</v>
      </c>
      <c r="S20" s="8">
        <f t="shared" si="1"/>
        <v>43351.208333333328</v>
      </c>
      <c r="T20" s="8">
        <f t="shared" si="2"/>
        <v>43359.208333333328</v>
      </c>
    </row>
    <row r="21" spans="1:20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0.48529600000000001</v>
      </c>
      <c r="P21">
        <f t="shared" si="3"/>
        <v>15502.5</v>
      </c>
      <c r="Q21" t="s">
        <v>2044</v>
      </c>
      <c r="R21" t="s">
        <v>2045</v>
      </c>
      <c r="S21" s="8">
        <f t="shared" si="1"/>
        <v>43528.25</v>
      </c>
      <c r="T21" s="8">
        <f t="shared" si="2"/>
        <v>43549.208333333328</v>
      </c>
    </row>
    <row r="22" spans="1:20" ht="17" hidden="1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1.1224279210925645</v>
      </c>
      <c r="P22">
        <f t="shared" si="3"/>
        <v>74666</v>
      </c>
      <c r="Q22" t="s">
        <v>2046</v>
      </c>
      <c r="R22" t="s">
        <v>2049</v>
      </c>
      <c r="S22" s="8">
        <f t="shared" si="1"/>
        <v>41848.208333333336</v>
      </c>
      <c r="T22" s="8">
        <f t="shared" si="2"/>
        <v>41848.208333333336</v>
      </c>
    </row>
    <row r="23" spans="1:20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0.40992553191489361</v>
      </c>
      <c r="P23">
        <f t="shared" si="3"/>
        <v>19545.5</v>
      </c>
      <c r="Q23" t="s">
        <v>2044</v>
      </c>
      <c r="R23" t="s">
        <v>2045</v>
      </c>
      <c r="S23" s="8">
        <f t="shared" si="1"/>
        <v>40770.208333333336</v>
      </c>
      <c r="T23" s="8">
        <f t="shared" si="2"/>
        <v>40804.208333333336</v>
      </c>
    </row>
    <row r="24" spans="1:20" ht="17" hidden="1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1.2807106598984772</v>
      </c>
      <c r="P24">
        <f t="shared" si="3"/>
        <v>38290</v>
      </c>
      <c r="Q24" t="s">
        <v>2044</v>
      </c>
      <c r="R24" t="s">
        <v>2045</v>
      </c>
      <c r="S24" s="8">
        <f t="shared" si="1"/>
        <v>43193.208333333328</v>
      </c>
      <c r="T24" s="8">
        <f t="shared" si="2"/>
        <v>43208.208333333328</v>
      </c>
    </row>
    <row r="25" spans="1:20" ht="17" hidden="1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3.3204444444444445</v>
      </c>
      <c r="P25">
        <f t="shared" si="3"/>
        <v>7542</v>
      </c>
      <c r="Q25" t="s">
        <v>2046</v>
      </c>
      <c r="R25" t="s">
        <v>2047</v>
      </c>
      <c r="S25" s="8">
        <f t="shared" si="1"/>
        <v>43510.25</v>
      </c>
      <c r="T25" s="8">
        <f t="shared" si="2"/>
        <v>43563.208333333328</v>
      </c>
    </row>
    <row r="26" spans="1:20" ht="17" hidden="1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1.1283225108225108</v>
      </c>
      <c r="P26">
        <f t="shared" si="3"/>
        <v>53465</v>
      </c>
      <c r="Q26" t="s">
        <v>2042</v>
      </c>
      <c r="R26" t="s">
        <v>2051</v>
      </c>
      <c r="S26" s="8">
        <f t="shared" si="1"/>
        <v>41811.208333333336</v>
      </c>
      <c r="T26" s="8">
        <f t="shared" si="2"/>
        <v>41813.208333333336</v>
      </c>
    </row>
    <row r="27" spans="1:20" ht="17" hidden="1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2.1643636363636363</v>
      </c>
      <c r="P27">
        <f t="shared" si="3"/>
        <v>6033.5</v>
      </c>
      <c r="Q27" t="s">
        <v>2038</v>
      </c>
      <c r="R27" t="s">
        <v>2055</v>
      </c>
      <c r="S27" s="8">
        <f t="shared" si="1"/>
        <v>40681.208333333336</v>
      </c>
      <c r="T27" s="8">
        <f t="shared" si="2"/>
        <v>40701.208333333336</v>
      </c>
    </row>
    <row r="28" spans="1:20" ht="17" hidden="1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0.4819906976744186</v>
      </c>
      <c r="P28">
        <f t="shared" si="3"/>
        <v>26647</v>
      </c>
      <c r="Q28" t="s">
        <v>2044</v>
      </c>
      <c r="R28" t="s">
        <v>2045</v>
      </c>
      <c r="S28" s="8">
        <f t="shared" si="1"/>
        <v>43312.208333333328</v>
      </c>
      <c r="T28" s="8">
        <f t="shared" si="2"/>
        <v>43339.208333333328</v>
      </c>
    </row>
    <row r="29" spans="1:20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0.79949999999999999</v>
      </c>
      <c r="P29">
        <f t="shared" si="3"/>
        <v>807</v>
      </c>
      <c r="Q29" t="s">
        <v>2036</v>
      </c>
      <c r="R29" t="s">
        <v>2037</v>
      </c>
      <c r="S29" s="8">
        <f t="shared" si="1"/>
        <v>42280.208333333328</v>
      </c>
      <c r="T29" s="8">
        <f t="shared" si="2"/>
        <v>42288.208333333328</v>
      </c>
    </row>
    <row r="30" spans="1:20" ht="17" hidden="1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1.0522553516819573</v>
      </c>
      <c r="P30">
        <f t="shared" si="3"/>
        <v>69927.5</v>
      </c>
      <c r="Q30" t="s">
        <v>2044</v>
      </c>
      <c r="R30" t="s">
        <v>2045</v>
      </c>
      <c r="S30" s="8">
        <f t="shared" si="1"/>
        <v>40218.25</v>
      </c>
      <c r="T30" s="8">
        <f t="shared" si="2"/>
        <v>40241.25</v>
      </c>
    </row>
    <row r="31" spans="1:20" ht="17" hidden="1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3.2889978213507627</v>
      </c>
      <c r="P31">
        <f t="shared" si="3"/>
        <v>76285.5</v>
      </c>
      <c r="Q31" t="s">
        <v>2046</v>
      </c>
      <c r="R31" t="s">
        <v>2056</v>
      </c>
      <c r="S31" s="8">
        <f t="shared" si="1"/>
        <v>43301.208333333328</v>
      </c>
      <c r="T31" s="8">
        <f t="shared" si="2"/>
        <v>43341.208333333328</v>
      </c>
    </row>
    <row r="32" spans="1:20" ht="17" hidden="1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1.606111111111111</v>
      </c>
      <c r="P32">
        <f t="shared" si="3"/>
        <v>7292</v>
      </c>
      <c r="Q32" t="s">
        <v>2046</v>
      </c>
      <c r="R32" t="s">
        <v>2054</v>
      </c>
      <c r="S32" s="8">
        <f t="shared" si="1"/>
        <v>43609.208333333328</v>
      </c>
      <c r="T32" s="8">
        <f t="shared" si="2"/>
        <v>43614.208333333328</v>
      </c>
    </row>
    <row r="33" spans="1:20" ht="17" hidden="1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3.1</v>
      </c>
      <c r="P33">
        <f t="shared" si="3"/>
        <v>5538</v>
      </c>
      <c r="Q33" t="s">
        <v>2038</v>
      </c>
      <c r="R33" t="s">
        <v>2055</v>
      </c>
      <c r="S33" s="8">
        <f t="shared" si="1"/>
        <v>42374.25</v>
      </c>
      <c r="T33" s="8">
        <f t="shared" si="2"/>
        <v>42402.25</v>
      </c>
    </row>
    <row r="34" spans="1:20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0.86807920792079207</v>
      </c>
      <c r="P34">
        <f t="shared" si="3"/>
        <v>44991.5</v>
      </c>
      <c r="Q34" t="s">
        <v>2046</v>
      </c>
      <c r="R34" t="s">
        <v>2047</v>
      </c>
      <c r="S34" s="8">
        <f t="shared" si="1"/>
        <v>43110.25</v>
      </c>
      <c r="T34" s="8">
        <f t="shared" si="2"/>
        <v>43137.25</v>
      </c>
    </row>
    <row r="35" spans="1:20" ht="17" hidden="1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3.7782071713147412</v>
      </c>
      <c r="P35">
        <f t="shared" si="3"/>
        <v>97542.5</v>
      </c>
      <c r="Q35" t="s">
        <v>2044</v>
      </c>
      <c r="R35" t="s">
        <v>2045</v>
      </c>
      <c r="S35" s="8">
        <f t="shared" si="1"/>
        <v>41917.208333333336</v>
      </c>
      <c r="T35" s="8">
        <f t="shared" si="2"/>
        <v>41954.25</v>
      </c>
    </row>
    <row r="36" spans="1:20" ht="34" hidden="1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1.5080645161290323</v>
      </c>
      <c r="P36">
        <f t="shared" si="3"/>
        <v>7095</v>
      </c>
      <c r="Q36" t="s">
        <v>2046</v>
      </c>
      <c r="R36" t="s">
        <v>2047</v>
      </c>
      <c r="S36" s="8">
        <f t="shared" si="1"/>
        <v>42817.208333333328</v>
      </c>
      <c r="T36" s="8">
        <f t="shared" si="2"/>
        <v>42822.208333333328</v>
      </c>
    </row>
    <row r="37" spans="1:20" ht="17" hidden="1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1.5030119521912351</v>
      </c>
      <c r="P37">
        <f t="shared" si="3"/>
        <v>95296.5</v>
      </c>
      <c r="Q37" t="s">
        <v>2046</v>
      </c>
      <c r="R37" t="s">
        <v>2049</v>
      </c>
      <c r="S37" s="8">
        <f t="shared" si="1"/>
        <v>43484.25</v>
      </c>
      <c r="T37" s="8">
        <f t="shared" si="2"/>
        <v>43526.25</v>
      </c>
    </row>
    <row r="38" spans="1:20" ht="17" hidden="1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1.572857142857143</v>
      </c>
      <c r="P38">
        <f t="shared" si="3"/>
        <v>558.5</v>
      </c>
      <c r="Q38" t="s">
        <v>2044</v>
      </c>
      <c r="R38" t="s">
        <v>2045</v>
      </c>
      <c r="S38" s="8">
        <f t="shared" si="1"/>
        <v>40600.25</v>
      </c>
      <c r="T38" s="8">
        <f t="shared" si="2"/>
        <v>40625.208333333336</v>
      </c>
    </row>
    <row r="39" spans="1:20" ht="34" hidden="1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1.3998765432098765</v>
      </c>
      <c r="P39">
        <f t="shared" si="3"/>
        <v>5723</v>
      </c>
      <c r="Q39" t="s">
        <v>2052</v>
      </c>
      <c r="R39" t="s">
        <v>2039</v>
      </c>
      <c r="S39" s="8">
        <f t="shared" si="1"/>
        <v>43744.208333333328</v>
      </c>
      <c r="T39" s="8">
        <f t="shared" si="2"/>
        <v>43777.25</v>
      </c>
    </row>
    <row r="40" spans="1:20" ht="17" hidden="1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3.2532258064516131</v>
      </c>
      <c r="P40">
        <f t="shared" si="3"/>
        <v>5109.5</v>
      </c>
      <c r="Q40" t="s">
        <v>2057</v>
      </c>
      <c r="R40" t="s">
        <v>2058</v>
      </c>
      <c r="S40" s="8">
        <f t="shared" si="1"/>
        <v>40469.208333333336</v>
      </c>
      <c r="T40" s="8">
        <f t="shared" si="2"/>
        <v>40474.208333333336</v>
      </c>
    </row>
    <row r="41" spans="1:20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0.50777777777777777</v>
      </c>
      <c r="P41">
        <f t="shared" si="3"/>
        <v>2557.5</v>
      </c>
      <c r="Q41" t="s">
        <v>2044</v>
      </c>
      <c r="R41" t="s">
        <v>2045</v>
      </c>
      <c r="S41" s="8">
        <f t="shared" si="1"/>
        <v>41330.25</v>
      </c>
      <c r="T41" s="8">
        <f t="shared" si="2"/>
        <v>41344.208333333336</v>
      </c>
    </row>
    <row r="42" spans="1:20" ht="17" hidden="1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1.6906818181818182</v>
      </c>
      <c r="P42">
        <f t="shared" si="3"/>
        <v>7538</v>
      </c>
      <c r="Q42" t="s">
        <v>2042</v>
      </c>
      <c r="R42" t="s">
        <v>2051</v>
      </c>
      <c r="S42" s="8">
        <f t="shared" si="1"/>
        <v>40334.208333333336</v>
      </c>
      <c r="T42" s="8">
        <f t="shared" si="2"/>
        <v>40353.208333333336</v>
      </c>
    </row>
    <row r="43" spans="1:20" ht="17" hidden="1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2.1292857142857144</v>
      </c>
      <c r="P43">
        <f t="shared" si="3"/>
        <v>6017.5</v>
      </c>
      <c r="Q43" t="s">
        <v>2036</v>
      </c>
      <c r="R43" t="s">
        <v>2037</v>
      </c>
      <c r="S43" s="8">
        <f t="shared" si="1"/>
        <v>41156.208333333336</v>
      </c>
      <c r="T43" s="8">
        <f t="shared" si="2"/>
        <v>41182.208333333336</v>
      </c>
    </row>
    <row r="44" spans="1:20" ht="17" hidden="1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4.4394444444444447</v>
      </c>
      <c r="P44">
        <f t="shared" si="3"/>
        <v>4106.5</v>
      </c>
      <c r="Q44" t="s">
        <v>2040</v>
      </c>
      <c r="R44" t="s">
        <v>2041</v>
      </c>
      <c r="S44" s="8">
        <f t="shared" si="1"/>
        <v>40728.208333333336</v>
      </c>
      <c r="T44" s="8">
        <f t="shared" si="2"/>
        <v>40737.208333333336</v>
      </c>
    </row>
    <row r="45" spans="1:20" ht="17" hidden="1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1.859390243902439</v>
      </c>
      <c r="P45">
        <f t="shared" si="3"/>
        <v>86964.5</v>
      </c>
      <c r="Q45" t="s">
        <v>2052</v>
      </c>
      <c r="R45" t="s">
        <v>2059</v>
      </c>
      <c r="S45" s="8">
        <f t="shared" si="1"/>
        <v>41844.208333333336</v>
      </c>
      <c r="T45" s="8">
        <f t="shared" si="2"/>
        <v>41860.208333333336</v>
      </c>
    </row>
    <row r="46" spans="1:20" ht="17" hidden="1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6.5881249999999998</v>
      </c>
      <c r="P46">
        <f t="shared" si="3"/>
        <v>5319.5</v>
      </c>
      <c r="Q46" t="s">
        <v>2052</v>
      </c>
      <c r="R46" t="s">
        <v>2039</v>
      </c>
      <c r="S46" s="8">
        <f t="shared" si="1"/>
        <v>43541.208333333328</v>
      </c>
      <c r="T46" s="8">
        <f t="shared" si="2"/>
        <v>43542.208333333328</v>
      </c>
    </row>
    <row r="47" spans="1:20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0.4768421052631579</v>
      </c>
      <c r="P47">
        <f t="shared" si="3"/>
        <v>2289</v>
      </c>
      <c r="Q47" t="s">
        <v>2044</v>
      </c>
      <c r="R47" t="s">
        <v>2045</v>
      </c>
      <c r="S47" s="8">
        <f t="shared" si="1"/>
        <v>42676.208333333328</v>
      </c>
      <c r="T47" s="8">
        <f t="shared" si="2"/>
        <v>42691.25</v>
      </c>
    </row>
    <row r="48" spans="1:20" ht="17" hidden="1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1.1478378378378378</v>
      </c>
      <c r="P48">
        <f t="shared" si="3"/>
        <v>2169.5</v>
      </c>
      <c r="Q48" t="s">
        <v>2036</v>
      </c>
      <c r="R48" t="s">
        <v>2037</v>
      </c>
      <c r="S48" s="8">
        <f t="shared" si="1"/>
        <v>40367.208333333336</v>
      </c>
      <c r="T48" s="8">
        <f t="shared" si="2"/>
        <v>40390.208333333336</v>
      </c>
    </row>
    <row r="49" spans="1:20" ht="17" hidden="1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4.7526666666666664</v>
      </c>
      <c r="P49">
        <f t="shared" si="3"/>
        <v>3639</v>
      </c>
      <c r="Q49" t="s">
        <v>2044</v>
      </c>
      <c r="R49" t="s">
        <v>2045</v>
      </c>
      <c r="S49" s="8">
        <f t="shared" si="1"/>
        <v>41727.208333333336</v>
      </c>
      <c r="T49" s="8">
        <f t="shared" si="2"/>
        <v>41757.208333333336</v>
      </c>
    </row>
    <row r="50" spans="1:20" ht="17" hidden="1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3.86972972972973</v>
      </c>
      <c r="P50">
        <f t="shared" si="3"/>
        <v>65646.5</v>
      </c>
      <c r="Q50" t="s">
        <v>2044</v>
      </c>
      <c r="R50" t="s">
        <v>2045</v>
      </c>
      <c r="S50" s="8">
        <f t="shared" si="1"/>
        <v>42180.208333333328</v>
      </c>
      <c r="T50" s="8">
        <f t="shared" si="2"/>
        <v>42192.208333333328</v>
      </c>
    </row>
    <row r="51" spans="1:20" ht="17" hidden="1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1.89625</v>
      </c>
      <c r="P51">
        <f t="shared" si="3"/>
        <v>6978</v>
      </c>
      <c r="Q51" t="s">
        <v>2036</v>
      </c>
      <c r="R51" t="s">
        <v>2037</v>
      </c>
      <c r="S51" s="8">
        <f t="shared" si="1"/>
        <v>43758.208333333328</v>
      </c>
      <c r="T51" s="8">
        <f t="shared" si="2"/>
        <v>43803.25</v>
      </c>
    </row>
    <row r="52" spans="1:20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0.02</v>
      </c>
      <c r="P52">
        <f t="shared" si="3"/>
        <v>1.5</v>
      </c>
      <c r="Q52" t="s">
        <v>2036</v>
      </c>
      <c r="R52" t="s">
        <v>2060</v>
      </c>
      <c r="S52" s="8">
        <f t="shared" si="1"/>
        <v>41487.208333333336</v>
      </c>
      <c r="T52" s="8">
        <f t="shared" si="2"/>
        <v>41515.208333333336</v>
      </c>
    </row>
    <row r="53" spans="1:20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0.91867805186590767</v>
      </c>
      <c r="P53">
        <f t="shared" si="3"/>
        <v>73355</v>
      </c>
      <c r="Q53" t="s">
        <v>2042</v>
      </c>
      <c r="R53" t="s">
        <v>2051</v>
      </c>
      <c r="S53" s="8">
        <f t="shared" si="1"/>
        <v>40995.208333333336</v>
      </c>
      <c r="T53" s="8">
        <f t="shared" si="2"/>
        <v>41011.208333333336</v>
      </c>
    </row>
    <row r="54" spans="1:20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0.34152777777777776</v>
      </c>
      <c r="P54">
        <f t="shared" si="3"/>
        <v>1267</v>
      </c>
      <c r="Q54" t="s">
        <v>2044</v>
      </c>
      <c r="R54" t="s">
        <v>2045</v>
      </c>
      <c r="S54" s="8">
        <f t="shared" si="1"/>
        <v>40436.208333333336</v>
      </c>
      <c r="T54" s="8">
        <f t="shared" si="2"/>
        <v>40440.208333333336</v>
      </c>
    </row>
    <row r="55" spans="1:20" ht="17" hidden="1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1.4040909090909091</v>
      </c>
      <c r="P55">
        <f t="shared" si="3"/>
        <v>6282.5</v>
      </c>
      <c r="Q55" t="s">
        <v>2046</v>
      </c>
      <c r="R55" t="s">
        <v>2049</v>
      </c>
      <c r="S55" s="8">
        <f t="shared" si="1"/>
        <v>41779.208333333336</v>
      </c>
      <c r="T55" s="8">
        <f t="shared" si="2"/>
        <v>41818.208333333336</v>
      </c>
    </row>
    <row r="56" spans="1:20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0.89866666666666661</v>
      </c>
      <c r="P56">
        <f t="shared" si="3"/>
        <v>2756</v>
      </c>
      <c r="Q56" t="s">
        <v>2042</v>
      </c>
      <c r="R56" t="s">
        <v>2051</v>
      </c>
      <c r="S56" s="8">
        <f t="shared" si="1"/>
        <v>43170.25</v>
      </c>
      <c r="T56" s="8">
        <f t="shared" si="2"/>
        <v>43176.208333333328</v>
      </c>
    </row>
    <row r="57" spans="1:20" ht="34" hidden="1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1.7796969696969698</v>
      </c>
      <c r="P57">
        <f t="shared" si="3"/>
        <v>5938.5</v>
      </c>
      <c r="Q57" t="s">
        <v>2036</v>
      </c>
      <c r="R57" t="s">
        <v>2061</v>
      </c>
      <c r="S57" s="8">
        <f t="shared" si="1"/>
        <v>43311.208333333328</v>
      </c>
      <c r="T57" s="8">
        <f t="shared" si="2"/>
        <v>43316.208333333328</v>
      </c>
    </row>
    <row r="58" spans="1:20" ht="34" hidden="1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1.436625</v>
      </c>
      <c r="P58">
        <f t="shared" si="3"/>
        <v>5828.5</v>
      </c>
      <c r="Q58" t="s">
        <v>2042</v>
      </c>
      <c r="R58" t="s">
        <v>2051</v>
      </c>
      <c r="S58" s="8">
        <f t="shared" si="1"/>
        <v>42014.25</v>
      </c>
      <c r="T58" s="8">
        <f t="shared" si="2"/>
        <v>42021.25</v>
      </c>
    </row>
    <row r="59" spans="1:20" ht="17" hidden="1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2.1527586206896552</v>
      </c>
      <c r="P59">
        <f t="shared" si="3"/>
        <v>3222</v>
      </c>
      <c r="Q59" t="s">
        <v>2038</v>
      </c>
      <c r="R59" t="s">
        <v>2055</v>
      </c>
      <c r="S59" s="8">
        <f t="shared" si="1"/>
        <v>42979.208333333328</v>
      </c>
      <c r="T59" s="8">
        <f t="shared" si="2"/>
        <v>42991.208333333328</v>
      </c>
    </row>
    <row r="60" spans="1:20" ht="17" hidden="1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2.2711111111111113</v>
      </c>
      <c r="P60">
        <f t="shared" si="3"/>
        <v>3171.5</v>
      </c>
      <c r="Q60" t="s">
        <v>2044</v>
      </c>
      <c r="R60" t="s">
        <v>2045</v>
      </c>
      <c r="S60" s="8">
        <f t="shared" si="1"/>
        <v>42268.208333333328</v>
      </c>
      <c r="T60" s="8">
        <f t="shared" si="2"/>
        <v>42281.208333333328</v>
      </c>
    </row>
    <row r="61" spans="1:20" ht="17" hidden="1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2.7507142857142859</v>
      </c>
      <c r="P61">
        <f t="shared" si="3"/>
        <v>1989.5</v>
      </c>
      <c r="Q61" t="s">
        <v>2044</v>
      </c>
      <c r="R61" t="s">
        <v>2045</v>
      </c>
      <c r="S61" s="8">
        <f t="shared" si="1"/>
        <v>42898.208333333328</v>
      </c>
      <c r="T61" s="8">
        <f t="shared" si="2"/>
        <v>42913.208333333328</v>
      </c>
    </row>
    <row r="62" spans="1:20" ht="17" hidden="1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1.4437048832271762</v>
      </c>
      <c r="P62">
        <f t="shared" si="3"/>
        <v>68798.5</v>
      </c>
      <c r="Q62" t="s">
        <v>2044</v>
      </c>
      <c r="R62" t="s">
        <v>2045</v>
      </c>
      <c r="S62" s="8">
        <f t="shared" si="1"/>
        <v>41107.208333333336</v>
      </c>
      <c r="T62" s="8">
        <f t="shared" si="2"/>
        <v>41110.208333333336</v>
      </c>
    </row>
    <row r="63" spans="1:20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0.92745983935742971</v>
      </c>
      <c r="P63">
        <f t="shared" si="3"/>
        <v>93501.5</v>
      </c>
      <c r="Q63" t="s">
        <v>2044</v>
      </c>
      <c r="R63" t="s">
        <v>2045</v>
      </c>
      <c r="S63" s="8">
        <f t="shared" si="1"/>
        <v>40595.25</v>
      </c>
      <c r="T63" s="8">
        <f t="shared" si="2"/>
        <v>40635.208333333336</v>
      </c>
    </row>
    <row r="64" spans="1:20" ht="34" hidden="1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7.226</v>
      </c>
      <c r="P64">
        <f t="shared" si="3"/>
        <v>7350.5</v>
      </c>
      <c r="Q64" t="s">
        <v>2042</v>
      </c>
      <c r="R64" t="s">
        <v>2043</v>
      </c>
      <c r="S64" s="8">
        <f t="shared" si="1"/>
        <v>42160.208333333328</v>
      </c>
      <c r="T64" s="8">
        <f t="shared" si="2"/>
        <v>42161.208333333328</v>
      </c>
    </row>
    <row r="65" spans="1:20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0.11851063829787234</v>
      </c>
      <c r="P65">
        <f t="shared" si="3"/>
        <v>281</v>
      </c>
      <c r="Q65" t="s">
        <v>2044</v>
      </c>
      <c r="R65" t="s">
        <v>2045</v>
      </c>
      <c r="S65" s="8">
        <f t="shared" si="1"/>
        <v>42853.208333333328</v>
      </c>
      <c r="T65" s="8">
        <f t="shared" si="2"/>
        <v>42859.208333333328</v>
      </c>
    </row>
    <row r="66" spans="1:20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0.97642857142857142</v>
      </c>
      <c r="P66">
        <f t="shared" si="3"/>
        <v>1386</v>
      </c>
      <c r="Q66" t="s">
        <v>2042</v>
      </c>
      <c r="R66" t="s">
        <v>2043</v>
      </c>
      <c r="S66" s="8">
        <f t="shared" si="1"/>
        <v>43283.208333333328</v>
      </c>
      <c r="T66" s="8">
        <f t="shared" si="2"/>
        <v>43298.208333333328</v>
      </c>
    </row>
    <row r="67" spans="1:20" ht="17" hidden="1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(E67/D67)</f>
        <v>2.3614754098360655</v>
      </c>
      <c r="P67">
        <f t="shared" si="3"/>
        <v>7320.5</v>
      </c>
      <c r="Q67" t="s">
        <v>2044</v>
      </c>
      <c r="R67" t="s">
        <v>2045</v>
      </c>
      <c r="S67" s="8">
        <f t="shared" ref="S67:S130" si="5">(((J67/60)/60)/24)+DATE(1970,1,1)</f>
        <v>40570.25</v>
      </c>
      <c r="T67" s="8">
        <f t="shared" ref="T67:T130" si="6">(((K67/60)/60)/24)+DATE(1970,1,1)</f>
        <v>40577.25</v>
      </c>
    </row>
    <row r="68" spans="1:20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0.45068965517241377</v>
      </c>
      <c r="P68">
        <f t="shared" ref="P68:P131" si="7">AVERAGE(E68,G68)</f>
        <v>659.5</v>
      </c>
      <c r="Q68" t="s">
        <v>2044</v>
      </c>
      <c r="R68" t="s">
        <v>2045</v>
      </c>
      <c r="S68" s="8">
        <f t="shared" si="5"/>
        <v>42102.208333333328</v>
      </c>
      <c r="T68" s="8">
        <f t="shared" si="6"/>
        <v>42107.208333333328</v>
      </c>
    </row>
    <row r="69" spans="1:20" ht="34" hidden="1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1.6238567493112948</v>
      </c>
      <c r="P69">
        <f t="shared" si="7"/>
        <v>60978.5</v>
      </c>
      <c r="Q69" t="s">
        <v>2042</v>
      </c>
      <c r="R69" t="s">
        <v>2051</v>
      </c>
      <c r="S69" s="8">
        <f t="shared" si="5"/>
        <v>40203.25</v>
      </c>
      <c r="T69" s="8">
        <f t="shared" si="6"/>
        <v>40208.25</v>
      </c>
    </row>
    <row r="70" spans="1:20" ht="17" hidden="1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2.5452631578947367</v>
      </c>
      <c r="P70">
        <f t="shared" si="7"/>
        <v>7377</v>
      </c>
      <c r="Q70" t="s">
        <v>2044</v>
      </c>
      <c r="R70" t="s">
        <v>2045</v>
      </c>
      <c r="S70" s="8">
        <f t="shared" si="5"/>
        <v>42943.208333333328</v>
      </c>
      <c r="T70" s="8">
        <f t="shared" si="6"/>
        <v>42990.208333333328</v>
      </c>
    </row>
    <row r="71" spans="1:20" ht="17" hidden="1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0.24063291139240506</v>
      </c>
      <c r="P71">
        <f t="shared" si="7"/>
        <v>959</v>
      </c>
      <c r="Q71" t="s">
        <v>2044</v>
      </c>
      <c r="R71" t="s">
        <v>2045</v>
      </c>
      <c r="S71" s="8">
        <f t="shared" si="5"/>
        <v>40531.25</v>
      </c>
      <c r="T71" s="8">
        <f t="shared" si="6"/>
        <v>40565.25</v>
      </c>
    </row>
    <row r="72" spans="1:20" ht="17" hidden="1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1.2374140625000001</v>
      </c>
      <c r="P72">
        <f t="shared" si="7"/>
        <v>80432</v>
      </c>
      <c r="Q72" t="s">
        <v>2044</v>
      </c>
      <c r="R72" t="s">
        <v>2045</v>
      </c>
      <c r="S72" s="8">
        <f t="shared" si="5"/>
        <v>40484.208333333336</v>
      </c>
      <c r="T72" s="8">
        <f t="shared" si="6"/>
        <v>40533.25</v>
      </c>
    </row>
    <row r="73" spans="1:20" ht="34" hidden="1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1.0806666666666667</v>
      </c>
      <c r="P73">
        <f t="shared" si="7"/>
        <v>3280</v>
      </c>
      <c r="Q73" t="s">
        <v>2044</v>
      </c>
      <c r="R73" t="s">
        <v>2045</v>
      </c>
      <c r="S73" s="8">
        <f t="shared" si="5"/>
        <v>43799.25</v>
      </c>
      <c r="T73" s="8">
        <f t="shared" si="6"/>
        <v>43803.25</v>
      </c>
    </row>
    <row r="74" spans="1:20" ht="17" hidden="1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6.7033333333333331</v>
      </c>
      <c r="P74">
        <f t="shared" si="7"/>
        <v>2038</v>
      </c>
      <c r="Q74" t="s">
        <v>2046</v>
      </c>
      <c r="R74" t="s">
        <v>2054</v>
      </c>
      <c r="S74" s="8">
        <f t="shared" si="5"/>
        <v>42186.208333333328</v>
      </c>
      <c r="T74" s="8">
        <f t="shared" si="6"/>
        <v>42222.208333333328</v>
      </c>
    </row>
    <row r="75" spans="1:20" ht="17" hidden="1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6.609285714285714</v>
      </c>
      <c r="P75">
        <f t="shared" si="7"/>
        <v>4670.5</v>
      </c>
      <c r="Q75" t="s">
        <v>2036</v>
      </c>
      <c r="R75" t="s">
        <v>2061</v>
      </c>
      <c r="S75" s="8">
        <f t="shared" si="5"/>
        <v>42701.25</v>
      </c>
      <c r="T75" s="8">
        <f t="shared" si="6"/>
        <v>42704.25</v>
      </c>
    </row>
    <row r="76" spans="1:20" ht="17" hidden="1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1.2246153846153847</v>
      </c>
      <c r="P76">
        <f t="shared" si="7"/>
        <v>2430.5</v>
      </c>
      <c r="Q76" t="s">
        <v>2036</v>
      </c>
      <c r="R76" t="s">
        <v>2060</v>
      </c>
      <c r="S76" s="8">
        <f t="shared" si="5"/>
        <v>42456.208333333328</v>
      </c>
      <c r="T76" s="8">
        <f t="shared" si="6"/>
        <v>42457.208333333328</v>
      </c>
    </row>
    <row r="77" spans="1:20" ht="17" hidden="1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1.5057731958762886</v>
      </c>
      <c r="P77">
        <f t="shared" si="7"/>
        <v>7388</v>
      </c>
      <c r="Q77" t="s">
        <v>2057</v>
      </c>
      <c r="R77" t="s">
        <v>2058</v>
      </c>
      <c r="S77" s="8">
        <f t="shared" si="5"/>
        <v>43296.208333333328</v>
      </c>
      <c r="T77" s="8">
        <f t="shared" si="6"/>
        <v>43304.208333333328</v>
      </c>
    </row>
    <row r="78" spans="1:20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0.78106590724165992</v>
      </c>
      <c r="P78">
        <f t="shared" si="7"/>
        <v>48838.5</v>
      </c>
      <c r="Q78" t="s">
        <v>2044</v>
      </c>
      <c r="R78" t="s">
        <v>2045</v>
      </c>
      <c r="S78" s="8">
        <f t="shared" si="5"/>
        <v>42027.25</v>
      </c>
      <c r="T78" s="8">
        <f t="shared" si="6"/>
        <v>42076.208333333328</v>
      </c>
    </row>
    <row r="79" spans="1:20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0.46947368421052632</v>
      </c>
      <c r="P79">
        <f t="shared" si="7"/>
        <v>2258</v>
      </c>
      <c r="Q79" t="s">
        <v>2046</v>
      </c>
      <c r="R79" t="s">
        <v>2054</v>
      </c>
      <c r="S79" s="8">
        <f t="shared" si="5"/>
        <v>40448.208333333336</v>
      </c>
      <c r="T79" s="8">
        <f t="shared" si="6"/>
        <v>40462.208333333336</v>
      </c>
    </row>
    <row r="80" spans="1:20" ht="34" hidden="1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3.008</v>
      </c>
      <c r="P80">
        <f t="shared" si="7"/>
        <v>6933</v>
      </c>
      <c r="Q80" t="s">
        <v>2052</v>
      </c>
      <c r="R80" t="s">
        <v>2062</v>
      </c>
      <c r="S80" s="8">
        <f t="shared" si="5"/>
        <v>43206.208333333328</v>
      </c>
      <c r="T80" s="8">
        <f t="shared" si="6"/>
        <v>43207.208333333328</v>
      </c>
    </row>
    <row r="81" spans="1:20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0.6959861591695502</v>
      </c>
      <c r="P81">
        <f t="shared" si="7"/>
        <v>20533</v>
      </c>
      <c r="Q81" t="s">
        <v>2044</v>
      </c>
      <c r="R81" t="s">
        <v>2045</v>
      </c>
      <c r="S81" s="8">
        <f t="shared" si="5"/>
        <v>43267.208333333328</v>
      </c>
      <c r="T81" s="8">
        <f t="shared" si="6"/>
        <v>43272.208333333328</v>
      </c>
    </row>
    <row r="82" spans="1:20" ht="17" hidden="1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6.374545454545455</v>
      </c>
      <c r="P82">
        <f t="shared" si="7"/>
        <v>3569.5</v>
      </c>
      <c r="Q82" t="s">
        <v>2038</v>
      </c>
      <c r="R82" t="s">
        <v>2055</v>
      </c>
      <c r="S82" s="8">
        <f t="shared" si="5"/>
        <v>42976.208333333328</v>
      </c>
      <c r="T82" s="8">
        <f t="shared" si="6"/>
        <v>43006.208333333328</v>
      </c>
    </row>
    <row r="83" spans="1:20" ht="17" hidden="1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2.253392857142857</v>
      </c>
      <c r="P83">
        <f t="shared" si="7"/>
        <v>19134</v>
      </c>
      <c r="Q83" t="s">
        <v>2036</v>
      </c>
      <c r="R83" t="s">
        <v>2037</v>
      </c>
      <c r="S83" s="8">
        <f t="shared" si="5"/>
        <v>43062.25</v>
      </c>
      <c r="T83" s="8">
        <f t="shared" si="6"/>
        <v>43087.25</v>
      </c>
    </row>
    <row r="84" spans="1:20" ht="17" hidden="1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14.973000000000001</v>
      </c>
      <c r="P84">
        <f t="shared" si="7"/>
        <v>7576.5</v>
      </c>
      <c r="Q84" t="s">
        <v>2038</v>
      </c>
      <c r="R84" t="s">
        <v>2055</v>
      </c>
      <c r="S84" s="8">
        <f t="shared" si="5"/>
        <v>43482.25</v>
      </c>
      <c r="T84" s="8">
        <f t="shared" si="6"/>
        <v>43489.25</v>
      </c>
    </row>
    <row r="85" spans="1:20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0.37590225563909774</v>
      </c>
      <c r="P85">
        <f t="shared" si="7"/>
        <v>20498</v>
      </c>
      <c r="Q85" t="s">
        <v>2036</v>
      </c>
      <c r="R85" t="s">
        <v>2048</v>
      </c>
      <c r="S85" s="8">
        <f t="shared" si="5"/>
        <v>42579.208333333328</v>
      </c>
      <c r="T85" s="8">
        <f t="shared" si="6"/>
        <v>42601.208333333328</v>
      </c>
    </row>
    <row r="86" spans="1:20" ht="17" hidden="1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1.3236942675159236</v>
      </c>
      <c r="P86">
        <f t="shared" si="7"/>
        <v>20969</v>
      </c>
      <c r="Q86" t="s">
        <v>2042</v>
      </c>
      <c r="R86" t="s">
        <v>2051</v>
      </c>
      <c r="S86" s="8">
        <f t="shared" si="5"/>
        <v>41118.208333333336</v>
      </c>
      <c r="T86" s="8">
        <f t="shared" si="6"/>
        <v>41128.208333333336</v>
      </c>
    </row>
    <row r="87" spans="1:20" ht="17" hidden="1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1.3122448979591836</v>
      </c>
      <c r="P87">
        <f t="shared" si="7"/>
        <v>3250.5</v>
      </c>
      <c r="Q87" t="s">
        <v>2036</v>
      </c>
      <c r="R87" t="s">
        <v>2050</v>
      </c>
      <c r="S87" s="8">
        <f t="shared" si="5"/>
        <v>40797.208333333336</v>
      </c>
      <c r="T87" s="8">
        <f t="shared" si="6"/>
        <v>40805.208333333336</v>
      </c>
    </row>
    <row r="88" spans="1:20" ht="17" hidden="1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1.6763513513513513</v>
      </c>
      <c r="P88">
        <f t="shared" si="7"/>
        <v>6304</v>
      </c>
      <c r="Q88" t="s">
        <v>2044</v>
      </c>
      <c r="R88" t="s">
        <v>2045</v>
      </c>
      <c r="S88" s="8">
        <f t="shared" si="5"/>
        <v>42128.208333333328</v>
      </c>
      <c r="T88" s="8">
        <f t="shared" si="6"/>
        <v>42141.208333333328</v>
      </c>
    </row>
    <row r="89" spans="1:20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0.6198488664987406</v>
      </c>
      <c r="P89">
        <f t="shared" si="7"/>
        <v>62261</v>
      </c>
      <c r="Q89" t="s">
        <v>2036</v>
      </c>
      <c r="R89" t="s">
        <v>2037</v>
      </c>
      <c r="S89" s="8">
        <f t="shared" si="5"/>
        <v>40610.25</v>
      </c>
      <c r="T89" s="8">
        <f t="shared" si="6"/>
        <v>40621.208333333336</v>
      </c>
    </row>
    <row r="90" spans="1:20" ht="17" hidden="1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2.6074999999999999</v>
      </c>
      <c r="P90">
        <f t="shared" si="7"/>
        <v>6314.5</v>
      </c>
      <c r="Q90" t="s">
        <v>2052</v>
      </c>
      <c r="R90" t="s">
        <v>2062</v>
      </c>
      <c r="S90" s="8">
        <f t="shared" si="5"/>
        <v>42110.208333333328</v>
      </c>
      <c r="T90" s="8">
        <f t="shared" si="6"/>
        <v>42132.208333333328</v>
      </c>
    </row>
    <row r="91" spans="1:20" ht="17" hidden="1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2.5258823529411765</v>
      </c>
      <c r="P91">
        <f t="shared" si="7"/>
        <v>4342</v>
      </c>
      <c r="Q91" t="s">
        <v>2044</v>
      </c>
      <c r="R91" t="s">
        <v>2045</v>
      </c>
      <c r="S91" s="8">
        <f t="shared" si="5"/>
        <v>40283.208333333336</v>
      </c>
      <c r="T91" s="8">
        <f t="shared" si="6"/>
        <v>40285.208333333336</v>
      </c>
    </row>
    <row r="92" spans="1:20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0.7861538461538462</v>
      </c>
      <c r="P92">
        <f t="shared" si="7"/>
        <v>3119</v>
      </c>
      <c r="Q92" t="s">
        <v>2044</v>
      </c>
      <c r="R92" t="s">
        <v>2045</v>
      </c>
      <c r="S92" s="8">
        <f t="shared" si="5"/>
        <v>42425.25</v>
      </c>
      <c r="T92" s="8">
        <f t="shared" si="6"/>
        <v>42425.25</v>
      </c>
    </row>
    <row r="93" spans="1:20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0.48404406999351912</v>
      </c>
      <c r="P93">
        <f t="shared" si="7"/>
        <v>37683.5</v>
      </c>
      <c r="Q93" t="s">
        <v>2052</v>
      </c>
      <c r="R93" t="s">
        <v>2062</v>
      </c>
      <c r="S93" s="8">
        <f t="shared" si="5"/>
        <v>42588.208333333328</v>
      </c>
      <c r="T93" s="8">
        <f t="shared" si="6"/>
        <v>42616.208333333328</v>
      </c>
    </row>
    <row r="94" spans="1:20" ht="34" hidden="1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2.5887500000000001</v>
      </c>
      <c r="P94">
        <f t="shared" si="7"/>
        <v>26136.5</v>
      </c>
      <c r="Q94" t="s">
        <v>2038</v>
      </c>
      <c r="R94" t="s">
        <v>2055</v>
      </c>
      <c r="S94" s="8">
        <f t="shared" si="5"/>
        <v>40352.208333333336</v>
      </c>
      <c r="T94" s="8">
        <f t="shared" si="6"/>
        <v>40353.208333333336</v>
      </c>
    </row>
    <row r="95" spans="1:20" ht="17" hidden="1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0.60548713235294116</v>
      </c>
      <c r="P95">
        <f t="shared" si="7"/>
        <v>33243.5</v>
      </c>
      <c r="Q95" t="s">
        <v>2044</v>
      </c>
      <c r="R95" t="s">
        <v>2045</v>
      </c>
      <c r="S95" s="8">
        <f t="shared" si="5"/>
        <v>41202.208333333336</v>
      </c>
      <c r="T95" s="8">
        <f t="shared" si="6"/>
        <v>41206.208333333336</v>
      </c>
    </row>
    <row r="96" spans="1:20" ht="17" hidden="1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3.036896551724138</v>
      </c>
      <c r="P96">
        <f t="shared" si="7"/>
        <v>4493.5</v>
      </c>
      <c r="Q96" t="s">
        <v>2042</v>
      </c>
      <c r="R96" t="s">
        <v>2043</v>
      </c>
      <c r="S96" s="8">
        <f t="shared" si="5"/>
        <v>43562.208333333328</v>
      </c>
      <c r="T96" s="8">
        <f t="shared" si="6"/>
        <v>43573.208333333328</v>
      </c>
    </row>
    <row r="97" spans="1:20" ht="34" hidden="1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1.1299999999999999</v>
      </c>
      <c r="P97">
        <f t="shared" si="7"/>
        <v>522</v>
      </c>
      <c r="Q97" t="s">
        <v>2046</v>
      </c>
      <c r="R97" t="s">
        <v>2047</v>
      </c>
      <c r="S97" s="8">
        <f t="shared" si="5"/>
        <v>43752.208333333328</v>
      </c>
      <c r="T97" s="8">
        <f t="shared" si="6"/>
        <v>43759.208333333328</v>
      </c>
    </row>
    <row r="98" spans="1:20" ht="17" hidden="1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2.1737876614060259</v>
      </c>
      <c r="P98">
        <f t="shared" si="7"/>
        <v>76922</v>
      </c>
      <c r="Q98" t="s">
        <v>2044</v>
      </c>
      <c r="R98" t="s">
        <v>2045</v>
      </c>
      <c r="S98" s="8">
        <f t="shared" si="5"/>
        <v>40612.25</v>
      </c>
      <c r="T98" s="8">
        <f t="shared" si="6"/>
        <v>40625.208333333336</v>
      </c>
    </row>
    <row r="99" spans="1:20" ht="17" hidden="1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9.2669230769230762</v>
      </c>
      <c r="P99">
        <f t="shared" si="7"/>
        <v>6080</v>
      </c>
      <c r="Q99" t="s">
        <v>2040</v>
      </c>
      <c r="R99" t="s">
        <v>2041</v>
      </c>
      <c r="S99" s="8">
        <f t="shared" si="5"/>
        <v>42180.208333333328</v>
      </c>
      <c r="T99" s="8">
        <f t="shared" si="6"/>
        <v>42234.208333333328</v>
      </c>
    </row>
    <row r="100" spans="1:20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0.33692229038854804</v>
      </c>
      <c r="P100">
        <f t="shared" si="7"/>
        <v>17085.5</v>
      </c>
      <c r="Q100" t="s">
        <v>2038</v>
      </c>
      <c r="R100" t="s">
        <v>2055</v>
      </c>
      <c r="S100" s="8">
        <f t="shared" si="5"/>
        <v>42212.208333333328</v>
      </c>
      <c r="T100" s="8">
        <f t="shared" si="6"/>
        <v>42216.208333333328</v>
      </c>
    </row>
    <row r="101" spans="1:20" ht="34" hidden="1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1.9672368421052631</v>
      </c>
      <c r="P101">
        <f t="shared" si="7"/>
        <v>7557.5</v>
      </c>
      <c r="Q101" t="s">
        <v>2044</v>
      </c>
      <c r="R101" t="s">
        <v>2045</v>
      </c>
      <c r="S101" s="8">
        <f t="shared" si="5"/>
        <v>41968.25</v>
      </c>
      <c r="T101" s="8">
        <f t="shared" si="6"/>
        <v>41997.25</v>
      </c>
    </row>
    <row r="102" spans="1:20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0.01</v>
      </c>
      <c r="P102">
        <f t="shared" si="7"/>
        <v>1</v>
      </c>
      <c r="Q102" t="s">
        <v>2044</v>
      </c>
      <c r="R102" t="s">
        <v>2045</v>
      </c>
      <c r="S102" s="8">
        <f t="shared" si="5"/>
        <v>40835.208333333336</v>
      </c>
      <c r="T102" s="8">
        <f t="shared" si="6"/>
        <v>40853.208333333336</v>
      </c>
    </row>
    <row r="103" spans="1:20" ht="17" hidden="1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10.214444444444444</v>
      </c>
      <c r="P103">
        <f t="shared" si="7"/>
        <v>4678.5</v>
      </c>
      <c r="Q103" t="s">
        <v>2036</v>
      </c>
      <c r="R103" t="s">
        <v>2048</v>
      </c>
      <c r="S103" s="8">
        <f t="shared" si="5"/>
        <v>42056.25</v>
      </c>
      <c r="T103" s="8">
        <f t="shared" si="6"/>
        <v>42063.25</v>
      </c>
    </row>
    <row r="104" spans="1:20" ht="17" hidden="1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2.8167567567567566</v>
      </c>
      <c r="P104">
        <f t="shared" si="7"/>
        <v>5379</v>
      </c>
      <c r="Q104" t="s">
        <v>2042</v>
      </c>
      <c r="R104" t="s">
        <v>2051</v>
      </c>
      <c r="S104" s="8">
        <f t="shared" si="5"/>
        <v>43234.208333333328</v>
      </c>
      <c r="T104" s="8">
        <f t="shared" si="6"/>
        <v>43241.208333333328</v>
      </c>
    </row>
    <row r="105" spans="1:20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0.24610000000000001</v>
      </c>
      <c r="P105">
        <f t="shared" si="7"/>
        <v>1249</v>
      </c>
      <c r="Q105" t="s">
        <v>2036</v>
      </c>
      <c r="R105" t="s">
        <v>2048</v>
      </c>
      <c r="S105" s="8">
        <f t="shared" si="5"/>
        <v>40475.208333333336</v>
      </c>
      <c r="T105" s="8">
        <f t="shared" si="6"/>
        <v>40484.208333333336</v>
      </c>
    </row>
    <row r="106" spans="1:20" ht="17" hidden="1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1.4314010067114094</v>
      </c>
      <c r="P106">
        <f t="shared" si="7"/>
        <v>86270</v>
      </c>
      <c r="Q106" t="s">
        <v>2036</v>
      </c>
      <c r="R106" t="s">
        <v>2050</v>
      </c>
      <c r="S106" s="8">
        <f t="shared" si="5"/>
        <v>42878.208333333328</v>
      </c>
      <c r="T106" s="8">
        <f t="shared" si="6"/>
        <v>42879.208333333328</v>
      </c>
    </row>
    <row r="107" spans="1:20" ht="17" hidden="1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1.4454411764705883</v>
      </c>
      <c r="P107">
        <f t="shared" si="7"/>
        <v>4962</v>
      </c>
      <c r="Q107" t="s">
        <v>2042</v>
      </c>
      <c r="R107" t="s">
        <v>2043</v>
      </c>
      <c r="S107" s="8">
        <f t="shared" si="5"/>
        <v>41366.208333333336</v>
      </c>
      <c r="T107" s="8">
        <f t="shared" si="6"/>
        <v>41384.208333333336</v>
      </c>
    </row>
    <row r="108" spans="1:20" ht="17" hidden="1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3.5912820512820511</v>
      </c>
      <c r="P108">
        <f t="shared" si="7"/>
        <v>7076.5</v>
      </c>
      <c r="Q108" t="s">
        <v>2044</v>
      </c>
      <c r="R108" t="s">
        <v>2045</v>
      </c>
      <c r="S108" s="8">
        <f t="shared" si="5"/>
        <v>43716.208333333328</v>
      </c>
      <c r="T108" s="8">
        <f t="shared" si="6"/>
        <v>43721.208333333328</v>
      </c>
    </row>
    <row r="109" spans="1:20" ht="34" hidden="1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1.8648571428571428</v>
      </c>
      <c r="P109">
        <f t="shared" si="7"/>
        <v>3306.5</v>
      </c>
      <c r="Q109" t="s">
        <v>2044</v>
      </c>
      <c r="R109" t="s">
        <v>2045</v>
      </c>
      <c r="S109" s="8">
        <f t="shared" si="5"/>
        <v>43213.208333333328</v>
      </c>
      <c r="T109" s="8">
        <f t="shared" si="6"/>
        <v>43230.208333333328</v>
      </c>
    </row>
    <row r="110" spans="1:20" ht="34" hidden="1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5.9526666666666666</v>
      </c>
      <c r="P110">
        <f t="shared" si="7"/>
        <v>4506</v>
      </c>
      <c r="Q110" t="s">
        <v>2046</v>
      </c>
      <c r="R110" t="s">
        <v>2047</v>
      </c>
      <c r="S110" s="8">
        <f t="shared" si="5"/>
        <v>41005.208333333336</v>
      </c>
      <c r="T110" s="8">
        <f t="shared" si="6"/>
        <v>41042.208333333336</v>
      </c>
    </row>
    <row r="111" spans="1:20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0.5921153846153846</v>
      </c>
      <c r="P111">
        <f t="shared" si="7"/>
        <v>1569.5</v>
      </c>
      <c r="Q111" t="s">
        <v>2046</v>
      </c>
      <c r="R111" t="s">
        <v>2063</v>
      </c>
      <c r="S111" s="8">
        <f t="shared" si="5"/>
        <v>41651.25</v>
      </c>
      <c r="T111" s="8">
        <f t="shared" si="6"/>
        <v>41653.25</v>
      </c>
    </row>
    <row r="112" spans="1:20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0.14962780898876404</v>
      </c>
      <c r="P112">
        <f t="shared" si="7"/>
        <v>10801.5</v>
      </c>
      <c r="Q112" t="s">
        <v>2040</v>
      </c>
      <c r="R112" t="s">
        <v>2041</v>
      </c>
      <c r="S112" s="8">
        <f t="shared" si="5"/>
        <v>43354.208333333328</v>
      </c>
      <c r="T112" s="8">
        <f t="shared" si="6"/>
        <v>43373.208333333328</v>
      </c>
    </row>
    <row r="113" spans="1:20" ht="17" hidden="1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1.1995602605863191</v>
      </c>
      <c r="P113">
        <f t="shared" si="7"/>
        <v>37164.5</v>
      </c>
      <c r="Q113" t="s">
        <v>2052</v>
      </c>
      <c r="R113" t="s">
        <v>2059</v>
      </c>
      <c r="S113" s="8">
        <f t="shared" si="5"/>
        <v>41174.208333333336</v>
      </c>
      <c r="T113" s="8">
        <f t="shared" si="6"/>
        <v>41180.208333333336</v>
      </c>
    </row>
    <row r="114" spans="1:20" ht="17" hidden="1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2.6882978723404256</v>
      </c>
      <c r="P114">
        <f t="shared" si="7"/>
        <v>6498</v>
      </c>
      <c r="Q114" t="s">
        <v>2042</v>
      </c>
      <c r="R114" t="s">
        <v>2043</v>
      </c>
      <c r="S114" s="8">
        <f t="shared" si="5"/>
        <v>41875.208333333336</v>
      </c>
      <c r="T114" s="8">
        <f t="shared" si="6"/>
        <v>41890.208333333336</v>
      </c>
    </row>
    <row r="115" spans="1:20" ht="17" hidden="1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3.7687878787878786</v>
      </c>
      <c r="P115">
        <f t="shared" si="7"/>
        <v>6284</v>
      </c>
      <c r="Q115" t="s">
        <v>2040</v>
      </c>
      <c r="R115" t="s">
        <v>2041</v>
      </c>
      <c r="S115" s="8">
        <f t="shared" si="5"/>
        <v>42990.208333333328</v>
      </c>
      <c r="T115" s="8">
        <f t="shared" si="6"/>
        <v>42997.208333333328</v>
      </c>
    </row>
    <row r="116" spans="1:20" ht="17" hidden="1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7.2715789473684209</v>
      </c>
      <c r="P116">
        <f t="shared" si="7"/>
        <v>6971</v>
      </c>
      <c r="Q116" t="s">
        <v>2042</v>
      </c>
      <c r="R116" t="s">
        <v>2051</v>
      </c>
      <c r="S116" s="8">
        <f t="shared" si="5"/>
        <v>43564.208333333328</v>
      </c>
      <c r="T116" s="8">
        <f t="shared" si="6"/>
        <v>43565.208333333328</v>
      </c>
    </row>
    <row r="117" spans="1:20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0.87211757648470301</v>
      </c>
      <c r="P117">
        <f t="shared" si="7"/>
        <v>74343</v>
      </c>
      <c r="Q117" t="s">
        <v>2052</v>
      </c>
      <c r="R117" t="s">
        <v>2039</v>
      </c>
      <c r="S117" s="8">
        <f t="shared" si="5"/>
        <v>43056.25</v>
      </c>
      <c r="T117" s="8">
        <f t="shared" si="6"/>
        <v>43091.25</v>
      </c>
    </row>
    <row r="118" spans="1:20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0.88</v>
      </c>
      <c r="P118">
        <f t="shared" si="7"/>
        <v>3204.5</v>
      </c>
      <c r="Q118" t="s">
        <v>2044</v>
      </c>
      <c r="R118" t="s">
        <v>2045</v>
      </c>
      <c r="S118" s="8">
        <f t="shared" si="5"/>
        <v>42265.208333333328</v>
      </c>
      <c r="T118" s="8">
        <f t="shared" si="6"/>
        <v>42266.208333333328</v>
      </c>
    </row>
    <row r="119" spans="1:20" ht="17" hidden="1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1.7393877551020409</v>
      </c>
      <c r="P119">
        <f t="shared" si="7"/>
        <v>4399</v>
      </c>
      <c r="Q119" t="s">
        <v>2046</v>
      </c>
      <c r="R119" t="s">
        <v>2063</v>
      </c>
      <c r="S119" s="8">
        <f t="shared" si="5"/>
        <v>40808.208333333336</v>
      </c>
      <c r="T119" s="8">
        <f t="shared" si="6"/>
        <v>40814.208333333336</v>
      </c>
    </row>
    <row r="120" spans="1:20" ht="17" hidden="1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1.1761111111111111</v>
      </c>
      <c r="P120">
        <f t="shared" si="7"/>
        <v>3209</v>
      </c>
      <c r="Q120" t="s">
        <v>2057</v>
      </c>
      <c r="R120" t="s">
        <v>2058</v>
      </c>
      <c r="S120" s="8">
        <f t="shared" si="5"/>
        <v>41665.25</v>
      </c>
      <c r="T120" s="8">
        <f t="shared" si="6"/>
        <v>41671.25</v>
      </c>
    </row>
    <row r="121" spans="1:20" ht="34" hidden="1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2.1496</v>
      </c>
      <c r="P121">
        <f t="shared" si="7"/>
        <v>5451</v>
      </c>
      <c r="Q121" t="s">
        <v>2046</v>
      </c>
      <c r="R121" t="s">
        <v>2047</v>
      </c>
      <c r="S121" s="8">
        <f t="shared" si="5"/>
        <v>41806.208333333336</v>
      </c>
      <c r="T121" s="8">
        <f t="shared" si="6"/>
        <v>41823.208333333336</v>
      </c>
    </row>
    <row r="122" spans="1:20" ht="17" hidden="1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1.4949667110519307</v>
      </c>
      <c r="P122">
        <f t="shared" si="7"/>
        <v>57027</v>
      </c>
      <c r="Q122" t="s">
        <v>2038</v>
      </c>
      <c r="R122" t="s">
        <v>2064</v>
      </c>
      <c r="S122" s="8">
        <f t="shared" si="5"/>
        <v>42111.208333333328</v>
      </c>
      <c r="T122" s="8">
        <f t="shared" si="6"/>
        <v>42115.208333333328</v>
      </c>
    </row>
    <row r="123" spans="1:20" ht="17" hidden="1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2.1933995584988963</v>
      </c>
      <c r="P123">
        <f t="shared" si="7"/>
        <v>50132</v>
      </c>
      <c r="Q123" t="s">
        <v>2038</v>
      </c>
      <c r="R123" t="s">
        <v>2055</v>
      </c>
      <c r="S123" s="8">
        <f t="shared" si="5"/>
        <v>41917.208333333336</v>
      </c>
      <c r="T123" s="8">
        <f t="shared" si="6"/>
        <v>41930.208333333336</v>
      </c>
    </row>
    <row r="124" spans="1:20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0.64367690058479532</v>
      </c>
      <c r="P124">
        <f t="shared" si="7"/>
        <v>45721</v>
      </c>
      <c r="Q124" t="s">
        <v>2052</v>
      </c>
      <c r="R124" t="s">
        <v>2039</v>
      </c>
      <c r="S124" s="8">
        <f t="shared" si="5"/>
        <v>41970.25</v>
      </c>
      <c r="T124" s="8">
        <f t="shared" si="6"/>
        <v>41997.25</v>
      </c>
    </row>
    <row r="125" spans="1:20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0.18622397298818233</v>
      </c>
      <c r="P125">
        <f t="shared" si="7"/>
        <v>16877</v>
      </c>
      <c r="Q125" t="s">
        <v>2044</v>
      </c>
      <c r="R125" t="s">
        <v>2045</v>
      </c>
      <c r="S125" s="8">
        <f t="shared" si="5"/>
        <v>42332.25</v>
      </c>
      <c r="T125" s="8">
        <f t="shared" si="6"/>
        <v>42335.25</v>
      </c>
    </row>
    <row r="126" spans="1:20" ht="17" hidden="1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3.6776923076923076</v>
      </c>
      <c r="P126">
        <f t="shared" si="7"/>
        <v>4828</v>
      </c>
      <c r="Q126" t="s">
        <v>2057</v>
      </c>
      <c r="R126" t="s">
        <v>2058</v>
      </c>
      <c r="S126" s="8">
        <f t="shared" si="5"/>
        <v>43598.208333333328</v>
      </c>
      <c r="T126" s="8">
        <f t="shared" si="6"/>
        <v>43651.208333333328</v>
      </c>
    </row>
    <row r="127" spans="1:20" ht="17" hidden="1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1.5990566037735849</v>
      </c>
      <c r="P127">
        <f t="shared" si="7"/>
        <v>4327.5</v>
      </c>
      <c r="Q127" t="s">
        <v>2044</v>
      </c>
      <c r="R127" t="s">
        <v>2045</v>
      </c>
      <c r="S127" s="8">
        <f t="shared" si="5"/>
        <v>43362.208333333328</v>
      </c>
      <c r="T127" s="8">
        <f t="shared" si="6"/>
        <v>43366.208333333328</v>
      </c>
    </row>
    <row r="128" spans="1:20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0.38633185349611543</v>
      </c>
      <c r="P128">
        <f t="shared" si="7"/>
        <v>35195.5</v>
      </c>
      <c r="Q128" t="s">
        <v>2044</v>
      </c>
      <c r="R128" t="s">
        <v>2045</v>
      </c>
      <c r="S128" s="8">
        <f t="shared" si="5"/>
        <v>42596.208333333328</v>
      </c>
      <c r="T128" s="8">
        <f t="shared" si="6"/>
        <v>42624.208333333328</v>
      </c>
    </row>
    <row r="129" spans="1:20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0.51421511627906979</v>
      </c>
      <c r="P129">
        <f t="shared" si="7"/>
        <v>26869.5</v>
      </c>
      <c r="Q129" t="s">
        <v>2044</v>
      </c>
      <c r="R129" t="s">
        <v>2045</v>
      </c>
      <c r="S129" s="8">
        <f t="shared" si="5"/>
        <v>40310.208333333336</v>
      </c>
      <c r="T129" s="8">
        <f t="shared" si="6"/>
        <v>40313.208333333336</v>
      </c>
    </row>
    <row r="130" spans="1:20" ht="17" hidden="1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0.60334277620396604</v>
      </c>
      <c r="P130">
        <f t="shared" si="7"/>
        <v>21564</v>
      </c>
      <c r="Q130" t="s">
        <v>2036</v>
      </c>
      <c r="R130" t="s">
        <v>2037</v>
      </c>
      <c r="S130" s="8">
        <f t="shared" si="5"/>
        <v>40417.208333333336</v>
      </c>
      <c r="T130" s="8">
        <f t="shared" si="6"/>
        <v>40430.208333333336</v>
      </c>
    </row>
    <row r="131" spans="1:20" ht="17" hidden="1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(E131/D131)</f>
        <v>3.2026936026936029E-2</v>
      </c>
      <c r="P131">
        <f t="shared" si="7"/>
        <v>2405.5</v>
      </c>
      <c r="Q131" t="s">
        <v>2040</v>
      </c>
      <c r="R131" t="s">
        <v>2041</v>
      </c>
      <c r="S131" s="8">
        <f t="shared" ref="S131:S194" si="9">(((J131/60)/60)/24)+DATE(1970,1,1)</f>
        <v>42038.25</v>
      </c>
      <c r="T131" s="8">
        <f t="shared" ref="T131:T194" si="10">(((K131/60)/60)/24)+DATE(1970,1,1)</f>
        <v>42063.25</v>
      </c>
    </row>
    <row r="132" spans="1:20" ht="17" hidden="1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1.5546875</v>
      </c>
      <c r="P132">
        <f t="shared" ref="P132:P195" si="11">AVERAGE(E132,G132)</f>
        <v>7729</v>
      </c>
      <c r="Q132" t="s">
        <v>2046</v>
      </c>
      <c r="R132" t="s">
        <v>2049</v>
      </c>
      <c r="S132" s="8">
        <f t="shared" si="9"/>
        <v>40842.208333333336</v>
      </c>
      <c r="T132" s="8">
        <f t="shared" si="10"/>
        <v>40858.25</v>
      </c>
    </row>
    <row r="133" spans="1:20" ht="34" hidden="1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1.0085974499089254</v>
      </c>
      <c r="P133">
        <f t="shared" si="11"/>
        <v>84279.5</v>
      </c>
      <c r="Q133" t="s">
        <v>2042</v>
      </c>
      <c r="R133" t="s">
        <v>2043</v>
      </c>
      <c r="S133" s="8">
        <f t="shared" si="9"/>
        <v>41607.25</v>
      </c>
      <c r="T133" s="8">
        <f t="shared" si="10"/>
        <v>41620.25</v>
      </c>
    </row>
    <row r="134" spans="1:20" ht="17" hidden="1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1.1618181818181819</v>
      </c>
      <c r="P134">
        <f t="shared" si="11"/>
        <v>1961.5</v>
      </c>
      <c r="Q134" t="s">
        <v>2044</v>
      </c>
      <c r="R134" t="s">
        <v>2045</v>
      </c>
      <c r="S134" s="8">
        <f t="shared" si="9"/>
        <v>43112.25</v>
      </c>
      <c r="T134" s="8">
        <f t="shared" si="10"/>
        <v>43128.25</v>
      </c>
    </row>
    <row r="135" spans="1:20" ht="17" hidden="1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3.1077777777777778</v>
      </c>
      <c r="P135">
        <f t="shared" si="11"/>
        <v>7072</v>
      </c>
      <c r="Q135" t="s">
        <v>2036</v>
      </c>
      <c r="R135" t="s">
        <v>2065</v>
      </c>
      <c r="S135" s="8">
        <f t="shared" si="9"/>
        <v>40767.208333333336</v>
      </c>
      <c r="T135" s="8">
        <f t="shared" si="10"/>
        <v>40789.208333333336</v>
      </c>
    </row>
    <row r="136" spans="1:20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0.89736683417085428</v>
      </c>
      <c r="P136">
        <f t="shared" si="11"/>
        <v>45114</v>
      </c>
      <c r="Q136" t="s">
        <v>2046</v>
      </c>
      <c r="R136" t="s">
        <v>2047</v>
      </c>
      <c r="S136" s="8">
        <f t="shared" si="9"/>
        <v>40713.208333333336</v>
      </c>
      <c r="T136" s="8">
        <f t="shared" si="10"/>
        <v>40762.208333333336</v>
      </c>
    </row>
    <row r="137" spans="1:20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0.71272727272727276</v>
      </c>
      <c r="P137">
        <f t="shared" si="11"/>
        <v>2802.5</v>
      </c>
      <c r="Q137" t="s">
        <v>2044</v>
      </c>
      <c r="R137" t="s">
        <v>2045</v>
      </c>
      <c r="S137" s="8">
        <f t="shared" si="9"/>
        <v>41340.25</v>
      </c>
      <c r="T137" s="8">
        <f t="shared" si="10"/>
        <v>41345.208333333336</v>
      </c>
    </row>
    <row r="138" spans="1:20" ht="17" hidden="1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3.2862318840579711E-2</v>
      </c>
      <c r="P138">
        <f t="shared" si="11"/>
        <v>1389.5</v>
      </c>
      <c r="Q138" t="s">
        <v>2046</v>
      </c>
      <c r="R138" t="s">
        <v>2049</v>
      </c>
      <c r="S138" s="8">
        <f t="shared" si="9"/>
        <v>41797.208333333336</v>
      </c>
      <c r="T138" s="8">
        <f t="shared" si="10"/>
        <v>41809.208333333336</v>
      </c>
    </row>
    <row r="139" spans="1:20" ht="17" hidden="1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2.617777777777778</v>
      </c>
      <c r="P139">
        <f t="shared" si="11"/>
        <v>2381</v>
      </c>
      <c r="Q139" t="s">
        <v>2052</v>
      </c>
      <c r="R139" t="s">
        <v>2053</v>
      </c>
      <c r="S139" s="8">
        <f t="shared" si="9"/>
        <v>40457.208333333336</v>
      </c>
      <c r="T139" s="8">
        <f t="shared" si="10"/>
        <v>40463.208333333336</v>
      </c>
    </row>
    <row r="140" spans="1:20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0.96</v>
      </c>
      <c r="P140">
        <f t="shared" si="11"/>
        <v>4665.5</v>
      </c>
      <c r="Q140" t="s">
        <v>2038</v>
      </c>
      <c r="R140" t="s">
        <v>2064</v>
      </c>
      <c r="S140" s="8">
        <f t="shared" si="9"/>
        <v>41180.208333333336</v>
      </c>
      <c r="T140" s="8">
        <f t="shared" si="10"/>
        <v>41186.208333333336</v>
      </c>
    </row>
    <row r="141" spans="1:20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0.20896851248642778</v>
      </c>
      <c r="P141">
        <f t="shared" si="11"/>
        <v>9786</v>
      </c>
      <c r="Q141" t="s">
        <v>2042</v>
      </c>
      <c r="R141" t="s">
        <v>2051</v>
      </c>
      <c r="S141" s="8">
        <f t="shared" si="9"/>
        <v>42115.208333333328</v>
      </c>
      <c r="T141" s="8">
        <f t="shared" si="10"/>
        <v>42131.208333333328</v>
      </c>
    </row>
    <row r="142" spans="1:20" ht="34" hidden="1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2.2316363636363636</v>
      </c>
      <c r="P142">
        <f t="shared" si="11"/>
        <v>6230</v>
      </c>
      <c r="Q142" t="s">
        <v>2046</v>
      </c>
      <c r="R142" t="s">
        <v>2047</v>
      </c>
      <c r="S142" s="8">
        <f t="shared" si="9"/>
        <v>43156.25</v>
      </c>
      <c r="T142" s="8">
        <f t="shared" si="10"/>
        <v>43161.25</v>
      </c>
    </row>
    <row r="143" spans="1:20" ht="17" hidden="1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1.0159097978227061</v>
      </c>
      <c r="P143">
        <f t="shared" si="11"/>
        <v>33197</v>
      </c>
      <c r="Q143" t="s">
        <v>2042</v>
      </c>
      <c r="R143" t="s">
        <v>2043</v>
      </c>
      <c r="S143" s="8">
        <f t="shared" si="9"/>
        <v>42167.208333333328</v>
      </c>
      <c r="T143" s="8">
        <f t="shared" si="10"/>
        <v>42173.208333333328</v>
      </c>
    </row>
    <row r="144" spans="1:20" ht="34" hidden="1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2.3003999999999998</v>
      </c>
      <c r="P144">
        <f t="shared" si="11"/>
        <v>5809.5</v>
      </c>
      <c r="Q144" t="s">
        <v>2042</v>
      </c>
      <c r="R144" t="s">
        <v>2043</v>
      </c>
      <c r="S144" s="8">
        <f t="shared" si="9"/>
        <v>41005.208333333336</v>
      </c>
      <c r="T144" s="8">
        <f t="shared" si="10"/>
        <v>41046.208333333336</v>
      </c>
    </row>
    <row r="145" spans="1:20" ht="17" hidden="1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1.355925925925926</v>
      </c>
      <c r="P145">
        <f t="shared" si="11"/>
        <v>3696</v>
      </c>
      <c r="Q145" t="s">
        <v>2036</v>
      </c>
      <c r="R145" t="s">
        <v>2050</v>
      </c>
      <c r="S145" s="8">
        <f t="shared" si="9"/>
        <v>40357.208333333336</v>
      </c>
      <c r="T145" s="8">
        <f t="shared" si="10"/>
        <v>40377.208333333336</v>
      </c>
    </row>
    <row r="146" spans="1:20" ht="17" hidden="1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1.2909999999999999</v>
      </c>
      <c r="P146">
        <f t="shared" si="11"/>
        <v>5877</v>
      </c>
      <c r="Q146" t="s">
        <v>2044</v>
      </c>
      <c r="R146" t="s">
        <v>2045</v>
      </c>
      <c r="S146" s="8">
        <f t="shared" si="9"/>
        <v>43633.208333333328</v>
      </c>
      <c r="T146" s="8">
        <f t="shared" si="10"/>
        <v>43641.208333333328</v>
      </c>
    </row>
    <row r="147" spans="1:20" ht="17" hidden="1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2.3651200000000001</v>
      </c>
      <c r="P147">
        <f t="shared" si="11"/>
        <v>29948</v>
      </c>
      <c r="Q147" t="s">
        <v>2042</v>
      </c>
      <c r="R147" t="s">
        <v>2051</v>
      </c>
      <c r="S147" s="8">
        <f t="shared" si="9"/>
        <v>41889.208333333336</v>
      </c>
      <c r="T147" s="8">
        <f t="shared" si="10"/>
        <v>41894.208333333336</v>
      </c>
    </row>
    <row r="148" spans="1:20" ht="34" hidden="1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0.17249999999999999</v>
      </c>
      <c r="P148">
        <f t="shared" si="11"/>
        <v>784.5</v>
      </c>
      <c r="Q148" t="s">
        <v>2044</v>
      </c>
      <c r="R148" t="s">
        <v>2045</v>
      </c>
      <c r="S148" s="8">
        <f t="shared" si="9"/>
        <v>40855.25</v>
      </c>
      <c r="T148" s="8">
        <f t="shared" si="10"/>
        <v>40875.25</v>
      </c>
    </row>
    <row r="149" spans="1:20" ht="34" hidden="1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1.1249397590361445</v>
      </c>
      <c r="P149">
        <f t="shared" si="11"/>
        <v>4768</v>
      </c>
      <c r="Q149" t="s">
        <v>2044</v>
      </c>
      <c r="R149" t="s">
        <v>2045</v>
      </c>
      <c r="S149" s="8">
        <f t="shared" si="9"/>
        <v>42534.208333333328</v>
      </c>
      <c r="T149" s="8">
        <f t="shared" si="10"/>
        <v>42540.208333333328</v>
      </c>
    </row>
    <row r="150" spans="1:20" ht="17" hidden="1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1.2102150537634409</v>
      </c>
      <c r="P150">
        <f t="shared" si="11"/>
        <v>5681</v>
      </c>
      <c r="Q150" t="s">
        <v>2042</v>
      </c>
      <c r="R150" t="s">
        <v>2051</v>
      </c>
      <c r="S150" s="8">
        <f t="shared" si="9"/>
        <v>42941.208333333328</v>
      </c>
      <c r="T150" s="8">
        <f t="shared" si="10"/>
        <v>42950.208333333328</v>
      </c>
    </row>
    <row r="151" spans="1:20" ht="17" hidden="1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2.1987096774193549</v>
      </c>
      <c r="P151">
        <f t="shared" si="11"/>
        <v>6913.5</v>
      </c>
      <c r="Q151" t="s">
        <v>2036</v>
      </c>
      <c r="R151" t="s">
        <v>2050</v>
      </c>
      <c r="S151" s="8">
        <f t="shared" si="9"/>
        <v>41275.25</v>
      </c>
      <c r="T151" s="8">
        <f t="shared" si="10"/>
        <v>41327.25</v>
      </c>
    </row>
    <row r="152" spans="1:20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0.01</v>
      </c>
      <c r="P152">
        <f t="shared" si="11"/>
        <v>1</v>
      </c>
      <c r="Q152" t="s">
        <v>2036</v>
      </c>
      <c r="R152" t="s">
        <v>2037</v>
      </c>
      <c r="S152" s="8">
        <f t="shared" si="9"/>
        <v>43450.25</v>
      </c>
      <c r="T152" s="8">
        <f t="shared" si="10"/>
        <v>43451.25</v>
      </c>
    </row>
    <row r="153" spans="1:20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0.64166909620991253</v>
      </c>
      <c r="P153">
        <f t="shared" si="11"/>
        <v>44752</v>
      </c>
      <c r="Q153" t="s">
        <v>2036</v>
      </c>
      <c r="R153" t="s">
        <v>2048</v>
      </c>
      <c r="S153" s="8">
        <f t="shared" si="9"/>
        <v>41799.208333333336</v>
      </c>
      <c r="T153" s="8">
        <f t="shared" si="10"/>
        <v>41850.208333333336</v>
      </c>
    </row>
    <row r="154" spans="1:20" ht="17" hidden="1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4.2306746987951804</v>
      </c>
      <c r="P154">
        <f t="shared" si="11"/>
        <v>89474.5</v>
      </c>
      <c r="Q154" t="s">
        <v>2036</v>
      </c>
      <c r="R154" t="s">
        <v>2050</v>
      </c>
      <c r="S154" s="8">
        <f t="shared" si="9"/>
        <v>42783.25</v>
      </c>
      <c r="T154" s="8">
        <f t="shared" si="10"/>
        <v>42790.25</v>
      </c>
    </row>
    <row r="155" spans="1:20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0.92984160506863778</v>
      </c>
      <c r="P155">
        <f t="shared" si="11"/>
        <v>90896.5</v>
      </c>
      <c r="Q155" t="s">
        <v>2044</v>
      </c>
      <c r="R155" t="s">
        <v>2045</v>
      </c>
      <c r="S155" s="8">
        <f t="shared" si="9"/>
        <v>41201.208333333336</v>
      </c>
      <c r="T155" s="8">
        <f t="shared" si="10"/>
        <v>41207.208333333336</v>
      </c>
    </row>
    <row r="156" spans="1:20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0.58756567425569173</v>
      </c>
      <c r="P156">
        <f t="shared" si="11"/>
        <v>50854.5</v>
      </c>
      <c r="Q156" t="s">
        <v>2036</v>
      </c>
      <c r="R156" t="s">
        <v>2050</v>
      </c>
      <c r="S156" s="8">
        <f t="shared" si="9"/>
        <v>42502.208333333328</v>
      </c>
      <c r="T156" s="8">
        <f t="shared" si="10"/>
        <v>42525.208333333328</v>
      </c>
    </row>
    <row r="157" spans="1:20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0.65022222222222226</v>
      </c>
      <c r="P157">
        <f t="shared" si="11"/>
        <v>45950</v>
      </c>
      <c r="Q157" t="s">
        <v>2044</v>
      </c>
      <c r="R157" t="s">
        <v>2045</v>
      </c>
      <c r="S157" s="8">
        <f t="shared" si="9"/>
        <v>40262.208333333336</v>
      </c>
      <c r="T157" s="8">
        <f t="shared" si="10"/>
        <v>40277.208333333336</v>
      </c>
    </row>
    <row r="158" spans="1:20" ht="17" hidden="1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0.73939560439560437</v>
      </c>
      <c r="P158">
        <f t="shared" si="11"/>
        <v>13646.5</v>
      </c>
      <c r="Q158" t="s">
        <v>2036</v>
      </c>
      <c r="R158" t="s">
        <v>2037</v>
      </c>
      <c r="S158" s="8">
        <f t="shared" si="9"/>
        <v>43743.208333333328</v>
      </c>
      <c r="T158" s="8">
        <f t="shared" si="10"/>
        <v>43767.208333333328</v>
      </c>
    </row>
    <row r="159" spans="1:20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0.52666666666666662</v>
      </c>
      <c r="P159">
        <f t="shared" si="11"/>
        <v>1121</v>
      </c>
      <c r="Q159" t="s">
        <v>2057</v>
      </c>
      <c r="R159" t="s">
        <v>2058</v>
      </c>
      <c r="S159" s="8">
        <f t="shared" si="9"/>
        <v>41638.25</v>
      </c>
      <c r="T159" s="8">
        <f t="shared" si="10"/>
        <v>41650.25</v>
      </c>
    </row>
    <row r="160" spans="1:20" ht="17" hidden="1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2.2095238095238097</v>
      </c>
      <c r="P160">
        <f t="shared" si="11"/>
        <v>2340.5</v>
      </c>
      <c r="Q160" t="s">
        <v>2036</v>
      </c>
      <c r="R160" t="s">
        <v>2037</v>
      </c>
      <c r="S160" s="8">
        <f t="shared" si="9"/>
        <v>42346.25</v>
      </c>
      <c r="T160" s="8">
        <f t="shared" si="10"/>
        <v>42347.25</v>
      </c>
    </row>
    <row r="161" spans="1:20" ht="17" hidden="1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1.0001150627615063</v>
      </c>
      <c r="P161">
        <f t="shared" si="11"/>
        <v>96521.5</v>
      </c>
      <c r="Q161" t="s">
        <v>2044</v>
      </c>
      <c r="R161" t="s">
        <v>2045</v>
      </c>
      <c r="S161" s="8">
        <f t="shared" si="9"/>
        <v>43551.208333333328</v>
      </c>
      <c r="T161" s="8">
        <f t="shared" si="10"/>
        <v>43569.208333333328</v>
      </c>
    </row>
    <row r="162" spans="1:20" ht="17" hidden="1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1.6231249999999999</v>
      </c>
      <c r="P162">
        <f t="shared" si="11"/>
        <v>6574.5</v>
      </c>
      <c r="Q162" t="s">
        <v>2042</v>
      </c>
      <c r="R162" t="s">
        <v>2051</v>
      </c>
      <c r="S162" s="8">
        <f t="shared" si="9"/>
        <v>43582.208333333328</v>
      </c>
      <c r="T162" s="8">
        <f t="shared" si="10"/>
        <v>43598.208333333328</v>
      </c>
    </row>
    <row r="163" spans="1:20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0.78181818181818186</v>
      </c>
      <c r="P163">
        <f t="shared" si="11"/>
        <v>2187.5</v>
      </c>
      <c r="Q163" t="s">
        <v>2042</v>
      </c>
      <c r="R163" t="s">
        <v>2043</v>
      </c>
      <c r="S163" s="8">
        <f t="shared" si="9"/>
        <v>42270.208333333328</v>
      </c>
      <c r="T163" s="8">
        <f t="shared" si="10"/>
        <v>42276.208333333328</v>
      </c>
    </row>
    <row r="164" spans="1:20" ht="34" hidden="1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1.4973770491803278</v>
      </c>
      <c r="P164">
        <f t="shared" si="11"/>
        <v>4645.5</v>
      </c>
      <c r="Q164" t="s">
        <v>2036</v>
      </c>
      <c r="R164" t="s">
        <v>2037</v>
      </c>
      <c r="S164" s="8">
        <f t="shared" si="9"/>
        <v>43442.25</v>
      </c>
      <c r="T164" s="8">
        <f t="shared" si="10"/>
        <v>43472.25</v>
      </c>
    </row>
    <row r="165" spans="1:20" ht="17" hidden="1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2.5325714285714285</v>
      </c>
      <c r="P165">
        <f t="shared" si="11"/>
        <v>4555</v>
      </c>
      <c r="Q165" t="s">
        <v>2057</v>
      </c>
      <c r="R165" t="s">
        <v>2058</v>
      </c>
      <c r="S165" s="8">
        <f t="shared" si="9"/>
        <v>43028.208333333328</v>
      </c>
      <c r="T165" s="8">
        <f t="shared" si="10"/>
        <v>43077.25</v>
      </c>
    </row>
    <row r="166" spans="1:20" ht="17" hidden="1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1.0016943521594683</v>
      </c>
      <c r="P166">
        <f t="shared" si="11"/>
        <v>76075.5</v>
      </c>
      <c r="Q166" t="s">
        <v>2044</v>
      </c>
      <c r="R166" t="s">
        <v>2045</v>
      </c>
      <c r="S166" s="8">
        <f t="shared" si="9"/>
        <v>43016.208333333328</v>
      </c>
      <c r="T166" s="8">
        <f t="shared" si="10"/>
        <v>43017.208333333328</v>
      </c>
    </row>
    <row r="167" spans="1:20" ht="17" hidden="1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1.2199004424778761</v>
      </c>
      <c r="P167">
        <f t="shared" si="11"/>
        <v>56392.5</v>
      </c>
      <c r="Q167" t="s">
        <v>2042</v>
      </c>
      <c r="R167" t="s">
        <v>2043</v>
      </c>
      <c r="S167" s="8">
        <f t="shared" si="9"/>
        <v>42948.208333333328</v>
      </c>
      <c r="T167" s="8">
        <f t="shared" si="10"/>
        <v>42980.208333333328</v>
      </c>
    </row>
    <row r="168" spans="1:20" ht="17" hidden="1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1.3713265306122449</v>
      </c>
      <c r="P168">
        <f t="shared" si="11"/>
        <v>6841.5</v>
      </c>
      <c r="Q168" t="s">
        <v>2057</v>
      </c>
      <c r="R168" t="s">
        <v>2058</v>
      </c>
      <c r="S168" s="8">
        <f t="shared" si="9"/>
        <v>40534.25</v>
      </c>
      <c r="T168" s="8">
        <f t="shared" si="10"/>
        <v>40538.25</v>
      </c>
    </row>
    <row r="169" spans="1:20" ht="17" hidden="1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4.155384615384615</v>
      </c>
      <c r="P169">
        <f t="shared" si="11"/>
        <v>5475</v>
      </c>
      <c r="Q169" t="s">
        <v>2044</v>
      </c>
      <c r="R169" t="s">
        <v>2045</v>
      </c>
      <c r="S169" s="8">
        <f t="shared" si="9"/>
        <v>41435.208333333336</v>
      </c>
      <c r="T169" s="8">
        <f t="shared" si="10"/>
        <v>41445.208333333336</v>
      </c>
    </row>
    <row r="170" spans="1:20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0.3130913348946136</v>
      </c>
      <c r="P170">
        <f t="shared" si="11"/>
        <v>20531</v>
      </c>
      <c r="Q170" t="s">
        <v>2036</v>
      </c>
      <c r="R170" t="s">
        <v>2050</v>
      </c>
      <c r="S170" s="8">
        <f t="shared" si="9"/>
        <v>43518.25</v>
      </c>
      <c r="T170" s="8">
        <f t="shared" si="10"/>
        <v>43541.208333333328</v>
      </c>
    </row>
    <row r="171" spans="1:20" ht="17" hidden="1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4.240815450643777</v>
      </c>
      <c r="P171">
        <f t="shared" si="11"/>
        <v>50039</v>
      </c>
      <c r="Q171" t="s">
        <v>2046</v>
      </c>
      <c r="R171" t="s">
        <v>2056</v>
      </c>
      <c r="S171" s="8">
        <f t="shared" si="9"/>
        <v>41077.208333333336</v>
      </c>
      <c r="T171" s="8">
        <f t="shared" si="10"/>
        <v>41105.208333333336</v>
      </c>
    </row>
    <row r="172" spans="1:20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2.9388623072833599E-2</v>
      </c>
      <c r="P172">
        <f t="shared" si="11"/>
        <v>2797.5</v>
      </c>
      <c r="Q172" t="s">
        <v>2036</v>
      </c>
      <c r="R172" t="s">
        <v>2050</v>
      </c>
      <c r="S172" s="8">
        <f t="shared" si="9"/>
        <v>42950.208333333328</v>
      </c>
      <c r="T172" s="8">
        <f t="shared" si="10"/>
        <v>42957.208333333328</v>
      </c>
    </row>
    <row r="173" spans="1:20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0.1063265306122449</v>
      </c>
      <c r="P173">
        <f t="shared" si="11"/>
        <v>263</v>
      </c>
      <c r="Q173" t="s">
        <v>2052</v>
      </c>
      <c r="R173" t="s">
        <v>2062</v>
      </c>
      <c r="S173" s="8">
        <f t="shared" si="9"/>
        <v>41718.208333333336</v>
      </c>
      <c r="T173" s="8">
        <f t="shared" si="10"/>
        <v>41740.208333333336</v>
      </c>
    </row>
    <row r="174" spans="1:20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0.82874999999999999</v>
      </c>
      <c r="P174">
        <f t="shared" si="11"/>
        <v>344.5</v>
      </c>
      <c r="Q174" t="s">
        <v>2046</v>
      </c>
      <c r="R174" t="s">
        <v>2047</v>
      </c>
      <c r="S174" s="8">
        <f t="shared" si="9"/>
        <v>41839.208333333336</v>
      </c>
      <c r="T174" s="8">
        <f t="shared" si="10"/>
        <v>41854.208333333336</v>
      </c>
    </row>
    <row r="175" spans="1:20" ht="34" hidden="1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1.6301447776628748</v>
      </c>
      <c r="P175">
        <f t="shared" si="11"/>
        <v>79598</v>
      </c>
      <c r="Q175" t="s">
        <v>2044</v>
      </c>
      <c r="R175" t="s">
        <v>2045</v>
      </c>
      <c r="S175" s="8">
        <f t="shared" si="9"/>
        <v>41412.208333333336</v>
      </c>
      <c r="T175" s="8">
        <f t="shared" si="10"/>
        <v>41418.208333333336</v>
      </c>
    </row>
    <row r="176" spans="1:20" ht="17" hidden="1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8.9466666666666672</v>
      </c>
      <c r="P176">
        <f t="shared" si="11"/>
        <v>2708</v>
      </c>
      <c r="Q176" t="s">
        <v>2042</v>
      </c>
      <c r="R176" t="s">
        <v>2051</v>
      </c>
      <c r="S176" s="8">
        <f t="shared" si="9"/>
        <v>42282.208333333328</v>
      </c>
      <c r="T176" s="8">
        <f t="shared" si="10"/>
        <v>42283.208333333328</v>
      </c>
    </row>
    <row r="177" spans="1:20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0.26191501103752757</v>
      </c>
      <c r="P177">
        <f t="shared" si="11"/>
        <v>24294.5</v>
      </c>
      <c r="Q177" t="s">
        <v>2044</v>
      </c>
      <c r="R177" t="s">
        <v>2045</v>
      </c>
      <c r="S177" s="8">
        <f t="shared" si="9"/>
        <v>42613.208333333328</v>
      </c>
      <c r="T177" s="8">
        <f t="shared" si="10"/>
        <v>42632.208333333328</v>
      </c>
    </row>
    <row r="178" spans="1:20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0.74834782608695649</v>
      </c>
      <c r="P178">
        <f t="shared" si="11"/>
        <v>43421</v>
      </c>
      <c r="Q178" t="s">
        <v>2044</v>
      </c>
      <c r="R178" t="s">
        <v>2045</v>
      </c>
      <c r="S178" s="8">
        <f t="shared" si="9"/>
        <v>42616.208333333328</v>
      </c>
      <c r="T178" s="8">
        <f t="shared" si="10"/>
        <v>42625.208333333328</v>
      </c>
    </row>
    <row r="179" spans="1:20" ht="17" hidden="1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4.1647680412371137</v>
      </c>
      <c r="P179">
        <f t="shared" si="11"/>
        <v>82166</v>
      </c>
      <c r="Q179" t="s">
        <v>2044</v>
      </c>
      <c r="R179" t="s">
        <v>2045</v>
      </c>
      <c r="S179" s="8">
        <f t="shared" si="9"/>
        <v>40497.25</v>
      </c>
      <c r="T179" s="8">
        <f t="shared" si="10"/>
        <v>40522.25</v>
      </c>
    </row>
    <row r="180" spans="1:20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0.96208333333333329</v>
      </c>
      <c r="P180">
        <f t="shared" si="11"/>
        <v>3568.5</v>
      </c>
      <c r="Q180" t="s">
        <v>2040</v>
      </c>
      <c r="R180" t="s">
        <v>2041</v>
      </c>
      <c r="S180" s="8">
        <f t="shared" si="9"/>
        <v>42999.208333333328</v>
      </c>
      <c r="T180" s="8">
        <f t="shared" si="10"/>
        <v>43008.208333333328</v>
      </c>
    </row>
    <row r="181" spans="1:20" ht="34" hidden="1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3.5771910112359548</v>
      </c>
      <c r="P181">
        <f t="shared" si="11"/>
        <v>81361</v>
      </c>
      <c r="Q181" t="s">
        <v>2044</v>
      </c>
      <c r="R181" t="s">
        <v>2045</v>
      </c>
      <c r="S181" s="8">
        <f t="shared" si="9"/>
        <v>41350.208333333336</v>
      </c>
      <c r="T181" s="8">
        <f t="shared" si="10"/>
        <v>41351.208333333336</v>
      </c>
    </row>
    <row r="182" spans="1:20" ht="17" hidden="1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3.0845714285714285</v>
      </c>
      <c r="P182">
        <f t="shared" si="11"/>
        <v>87421.5</v>
      </c>
      <c r="Q182" t="s">
        <v>2042</v>
      </c>
      <c r="R182" t="s">
        <v>2051</v>
      </c>
      <c r="S182" s="8">
        <f t="shared" si="9"/>
        <v>40259.208333333336</v>
      </c>
      <c r="T182" s="8">
        <f t="shared" si="10"/>
        <v>40264.208333333336</v>
      </c>
    </row>
    <row r="183" spans="1:20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0.61802325581395345</v>
      </c>
      <c r="P183">
        <f t="shared" si="11"/>
        <v>2725.5</v>
      </c>
      <c r="Q183" t="s">
        <v>2042</v>
      </c>
      <c r="R183" t="s">
        <v>2043</v>
      </c>
      <c r="S183" s="8">
        <f t="shared" si="9"/>
        <v>43012.208333333328</v>
      </c>
      <c r="T183" s="8">
        <f t="shared" si="10"/>
        <v>43030.208333333328</v>
      </c>
    </row>
    <row r="184" spans="1:20" ht="34" hidden="1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7.2232472324723247</v>
      </c>
      <c r="P184">
        <f t="shared" si="11"/>
        <v>99534</v>
      </c>
      <c r="Q184" t="s">
        <v>2044</v>
      </c>
      <c r="R184" t="s">
        <v>2045</v>
      </c>
      <c r="S184" s="8">
        <f t="shared" si="9"/>
        <v>43631.208333333328</v>
      </c>
      <c r="T184" s="8">
        <f t="shared" si="10"/>
        <v>43647.208333333328</v>
      </c>
    </row>
    <row r="185" spans="1:20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0.69117647058823528</v>
      </c>
      <c r="P185">
        <f t="shared" si="11"/>
        <v>1805.5</v>
      </c>
      <c r="Q185" t="s">
        <v>2036</v>
      </c>
      <c r="R185" t="s">
        <v>2037</v>
      </c>
      <c r="S185" s="8">
        <f t="shared" si="9"/>
        <v>40430.208333333336</v>
      </c>
      <c r="T185" s="8">
        <f t="shared" si="10"/>
        <v>40443.208333333336</v>
      </c>
    </row>
    <row r="186" spans="1:20" ht="17" hidden="1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2.9305555555555554</v>
      </c>
      <c r="P186">
        <f t="shared" si="11"/>
        <v>5445</v>
      </c>
      <c r="Q186" t="s">
        <v>2044</v>
      </c>
      <c r="R186" t="s">
        <v>2045</v>
      </c>
      <c r="S186" s="8">
        <f t="shared" si="9"/>
        <v>43588.208333333328</v>
      </c>
      <c r="T186" s="8">
        <f t="shared" si="10"/>
        <v>43589.208333333328</v>
      </c>
    </row>
    <row r="187" spans="1:20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0.71799999999999997</v>
      </c>
      <c r="P187">
        <f t="shared" si="11"/>
        <v>368.5</v>
      </c>
      <c r="Q187" t="s">
        <v>2046</v>
      </c>
      <c r="R187" t="s">
        <v>2063</v>
      </c>
      <c r="S187" s="8">
        <f t="shared" si="9"/>
        <v>43233.208333333328</v>
      </c>
      <c r="T187" s="8">
        <f t="shared" si="10"/>
        <v>43244.208333333328</v>
      </c>
    </row>
    <row r="188" spans="1:20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0.31934684684684683</v>
      </c>
      <c r="P188">
        <f t="shared" si="11"/>
        <v>14622</v>
      </c>
      <c r="Q188" t="s">
        <v>2044</v>
      </c>
      <c r="R188" t="s">
        <v>2045</v>
      </c>
      <c r="S188" s="8">
        <f t="shared" si="9"/>
        <v>41782.208333333336</v>
      </c>
      <c r="T188" s="8">
        <f t="shared" si="10"/>
        <v>41797.208333333336</v>
      </c>
    </row>
    <row r="189" spans="1:20" ht="17" hidden="1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2.2987375415282392</v>
      </c>
      <c r="P189">
        <f t="shared" si="11"/>
        <v>69913</v>
      </c>
      <c r="Q189" t="s">
        <v>2046</v>
      </c>
      <c r="R189" t="s">
        <v>2056</v>
      </c>
      <c r="S189" s="8">
        <f t="shared" si="9"/>
        <v>41328.25</v>
      </c>
      <c r="T189" s="8">
        <f t="shared" si="10"/>
        <v>41356.208333333336</v>
      </c>
    </row>
    <row r="190" spans="1:20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0.3201219512195122</v>
      </c>
      <c r="P190">
        <f t="shared" si="11"/>
        <v>1330</v>
      </c>
      <c r="Q190" t="s">
        <v>2044</v>
      </c>
      <c r="R190" t="s">
        <v>2045</v>
      </c>
      <c r="S190" s="8">
        <f t="shared" si="9"/>
        <v>41975.25</v>
      </c>
      <c r="T190" s="8">
        <f t="shared" si="10"/>
        <v>41976.25</v>
      </c>
    </row>
    <row r="191" spans="1:20" ht="17" hidden="1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0.23525352848928385</v>
      </c>
      <c r="P191">
        <f t="shared" si="11"/>
        <v>22722.5</v>
      </c>
      <c r="Q191" t="s">
        <v>2044</v>
      </c>
      <c r="R191" t="s">
        <v>2045</v>
      </c>
      <c r="S191" s="8">
        <f t="shared" si="9"/>
        <v>42433.25</v>
      </c>
      <c r="T191" s="8">
        <f t="shared" si="10"/>
        <v>42433.25</v>
      </c>
    </row>
    <row r="192" spans="1:20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0.68594594594594593</v>
      </c>
      <c r="P192">
        <f t="shared" si="11"/>
        <v>1281</v>
      </c>
      <c r="Q192" t="s">
        <v>2044</v>
      </c>
      <c r="R192" t="s">
        <v>2045</v>
      </c>
      <c r="S192" s="8">
        <f t="shared" si="9"/>
        <v>41429.208333333336</v>
      </c>
      <c r="T192" s="8">
        <f t="shared" si="10"/>
        <v>41430.208333333336</v>
      </c>
    </row>
    <row r="193" spans="1:20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0.37952380952380954</v>
      </c>
      <c r="P193">
        <f t="shared" si="11"/>
        <v>1637</v>
      </c>
      <c r="Q193" t="s">
        <v>2044</v>
      </c>
      <c r="R193" t="s">
        <v>2045</v>
      </c>
      <c r="S193" s="8">
        <f t="shared" si="9"/>
        <v>43536.208333333328</v>
      </c>
      <c r="T193" s="8">
        <f t="shared" si="10"/>
        <v>43539.208333333328</v>
      </c>
    </row>
    <row r="194" spans="1:20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0.19992957746478873</v>
      </c>
      <c r="P194">
        <f t="shared" si="11"/>
        <v>4380</v>
      </c>
      <c r="Q194" t="s">
        <v>2036</v>
      </c>
      <c r="R194" t="s">
        <v>2037</v>
      </c>
      <c r="S194" s="8">
        <f t="shared" si="9"/>
        <v>41817.208333333336</v>
      </c>
      <c r="T194" s="8">
        <f t="shared" si="10"/>
        <v>41821.208333333336</v>
      </c>
    </row>
    <row r="195" spans="1:20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(E195/D195)</f>
        <v>0.45636363636363636</v>
      </c>
      <c r="P195">
        <f t="shared" si="11"/>
        <v>1538.5</v>
      </c>
      <c r="Q195" t="s">
        <v>2036</v>
      </c>
      <c r="R195" t="s">
        <v>2050</v>
      </c>
      <c r="S195" s="8">
        <f t="shared" ref="S195:S258" si="13">(((J195/60)/60)/24)+DATE(1970,1,1)</f>
        <v>43198.208333333328</v>
      </c>
      <c r="T195" s="8">
        <f t="shared" ref="T195:T258" si="14">(((K195/60)/60)/24)+DATE(1970,1,1)</f>
        <v>43202.208333333328</v>
      </c>
    </row>
    <row r="196" spans="1:20" ht="17" hidden="1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1.227605633802817</v>
      </c>
      <c r="P196">
        <f t="shared" ref="P196:P259" si="15">AVERAGE(E196,G196)</f>
        <v>4421</v>
      </c>
      <c r="Q196" t="s">
        <v>2036</v>
      </c>
      <c r="R196" t="s">
        <v>2060</v>
      </c>
      <c r="S196" s="8">
        <f t="shared" si="13"/>
        <v>42261.208333333328</v>
      </c>
      <c r="T196" s="8">
        <f t="shared" si="14"/>
        <v>42277.208333333328</v>
      </c>
    </row>
    <row r="197" spans="1:20" ht="17" hidden="1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3.61753164556962</v>
      </c>
      <c r="P197">
        <f t="shared" si="15"/>
        <v>28840.5</v>
      </c>
      <c r="Q197" t="s">
        <v>2036</v>
      </c>
      <c r="R197" t="s">
        <v>2048</v>
      </c>
      <c r="S197" s="8">
        <f t="shared" si="13"/>
        <v>43310.208333333328</v>
      </c>
      <c r="T197" s="8">
        <f t="shared" si="14"/>
        <v>43317.208333333328</v>
      </c>
    </row>
    <row r="198" spans="1:20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0.63146341463414635</v>
      </c>
      <c r="P198">
        <f t="shared" si="15"/>
        <v>2639</v>
      </c>
      <c r="Q198" t="s">
        <v>2042</v>
      </c>
      <c r="R198" t="s">
        <v>2051</v>
      </c>
      <c r="S198" s="8">
        <f t="shared" si="13"/>
        <v>42616.208333333328</v>
      </c>
      <c r="T198" s="8">
        <f t="shared" si="14"/>
        <v>42635.208333333328</v>
      </c>
    </row>
    <row r="199" spans="1:20" ht="17" hidden="1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2.9820475319926874</v>
      </c>
      <c r="P199">
        <f t="shared" si="15"/>
        <v>82553.5</v>
      </c>
      <c r="Q199" t="s">
        <v>2046</v>
      </c>
      <c r="R199" t="s">
        <v>2049</v>
      </c>
      <c r="S199" s="8">
        <f t="shared" si="13"/>
        <v>42909.208333333328</v>
      </c>
      <c r="T199" s="8">
        <f t="shared" si="14"/>
        <v>42923.208333333328</v>
      </c>
    </row>
    <row r="200" spans="1:20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9.5585443037974685E-2</v>
      </c>
      <c r="P200">
        <f t="shared" si="15"/>
        <v>3104.5</v>
      </c>
      <c r="Q200" t="s">
        <v>2036</v>
      </c>
      <c r="R200" t="s">
        <v>2048</v>
      </c>
      <c r="S200" s="8">
        <f t="shared" si="13"/>
        <v>40396.208333333336</v>
      </c>
      <c r="T200" s="8">
        <f t="shared" si="14"/>
        <v>40425.208333333336</v>
      </c>
    </row>
    <row r="201" spans="1:20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0.5377777777777778</v>
      </c>
      <c r="P201">
        <f t="shared" si="15"/>
        <v>490.5</v>
      </c>
      <c r="Q201" t="s">
        <v>2036</v>
      </c>
      <c r="R201" t="s">
        <v>2037</v>
      </c>
      <c r="S201" s="8">
        <f t="shared" si="13"/>
        <v>42192.208333333328</v>
      </c>
      <c r="T201" s="8">
        <f t="shared" si="14"/>
        <v>42196.208333333328</v>
      </c>
    </row>
    <row r="202" spans="1:20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0.02</v>
      </c>
      <c r="P202">
        <f t="shared" si="15"/>
        <v>1.5</v>
      </c>
      <c r="Q202" t="s">
        <v>2044</v>
      </c>
      <c r="R202" t="s">
        <v>2045</v>
      </c>
      <c r="S202" s="8">
        <f t="shared" si="13"/>
        <v>40262.208333333336</v>
      </c>
      <c r="T202" s="8">
        <f t="shared" si="14"/>
        <v>40273.208333333336</v>
      </c>
    </row>
    <row r="203" spans="1:20" ht="34" hidden="1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6.8119047619047617</v>
      </c>
      <c r="P203">
        <f t="shared" si="15"/>
        <v>7231</v>
      </c>
      <c r="Q203" t="s">
        <v>2042</v>
      </c>
      <c r="R203" t="s">
        <v>2043</v>
      </c>
      <c r="S203" s="8">
        <f t="shared" si="13"/>
        <v>41845.208333333336</v>
      </c>
      <c r="T203" s="8">
        <f t="shared" si="14"/>
        <v>41863.208333333336</v>
      </c>
    </row>
    <row r="204" spans="1:20" ht="17" hidden="1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0.78831325301204824</v>
      </c>
      <c r="P204">
        <f t="shared" si="15"/>
        <v>3312.5</v>
      </c>
      <c r="Q204" t="s">
        <v>2040</v>
      </c>
      <c r="R204" t="s">
        <v>2041</v>
      </c>
      <c r="S204" s="8">
        <f t="shared" si="13"/>
        <v>40818.208333333336</v>
      </c>
      <c r="T204" s="8">
        <f t="shared" si="14"/>
        <v>40822.208333333336</v>
      </c>
    </row>
    <row r="205" spans="1:20" ht="34" hidden="1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1.3440792216817234</v>
      </c>
      <c r="P205">
        <f t="shared" si="15"/>
        <v>98955.5</v>
      </c>
      <c r="Q205" t="s">
        <v>2044</v>
      </c>
      <c r="R205" t="s">
        <v>2045</v>
      </c>
      <c r="S205" s="8">
        <f t="shared" si="13"/>
        <v>42752.25</v>
      </c>
      <c r="T205" s="8">
        <f t="shared" si="14"/>
        <v>42754.25</v>
      </c>
    </row>
    <row r="206" spans="1:20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3.372E-2</v>
      </c>
      <c r="P206">
        <f t="shared" si="15"/>
        <v>1284.5</v>
      </c>
      <c r="Q206" t="s">
        <v>2036</v>
      </c>
      <c r="R206" t="s">
        <v>2061</v>
      </c>
      <c r="S206" s="8">
        <f t="shared" si="13"/>
        <v>40636.208333333336</v>
      </c>
      <c r="T206" s="8">
        <f t="shared" si="14"/>
        <v>40646.208333333336</v>
      </c>
    </row>
    <row r="207" spans="1:20" ht="17" hidden="1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4.3184615384615386</v>
      </c>
      <c r="P207">
        <f t="shared" si="15"/>
        <v>2847</v>
      </c>
      <c r="Q207" t="s">
        <v>2044</v>
      </c>
      <c r="R207" t="s">
        <v>2045</v>
      </c>
      <c r="S207" s="8">
        <f t="shared" si="13"/>
        <v>43390.208333333328</v>
      </c>
      <c r="T207" s="8">
        <f t="shared" si="14"/>
        <v>43402.208333333328</v>
      </c>
    </row>
    <row r="208" spans="1:20" ht="17" hidden="1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0.38844444444444443</v>
      </c>
      <c r="P208">
        <f t="shared" si="15"/>
        <v>1776.5</v>
      </c>
      <c r="Q208" t="s">
        <v>2052</v>
      </c>
      <c r="R208" t="s">
        <v>2039</v>
      </c>
      <c r="S208" s="8">
        <f t="shared" si="13"/>
        <v>40236.25</v>
      </c>
      <c r="T208" s="8">
        <f t="shared" si="14"/>
        <v>40245.25</v>
      </c>
    </row>
    <row r="209" spans="1:20" ht="34" hidden="1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4.2569999999999997</v>
      </c>
      <c r="P209">
        <f t="shared" si="15"/>
        <v>2150</v>
      </c>
      <c r="Q209" t="s">
        <v>2036</v>
      </c>
      <c r="R209" t="s">
        <v>2037</v>
      </c>
      <c r="S209" s="8">
        <f t="shared" si="13"/>
        <v>43340.208333333328</v>
      </c>
      <c r="T209" s="8">
        <f t="shared" si="14"/>
        <v>43360.208333333328</v>
      </c>
    </row>
    <row r="210" spans="1:20" ht="17" hidden="1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1.0112239715591671</v>
      </c>
      <c r="P210">
        <f t="shared" si="15"/>
        <v>100581.5</v>
      </c>
      <c r="Q210" t="s">
        <v>2046</v>
      </c>
      <c r="R210" t="s">
        <v>2047</v>
      </c>
      <c r="S210" s="8">
        <f t="shared" si="13"/>
        <v>43048.25</v>
      </c>
      <c r="T210" s="8">
        <f t="shared" si="14"/>
        <v>43072.25</v>
      </c>
    </row>
    <row r="211" spans="1:20" ht="17" hidden="1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0.21188688946015424</v>
      </c>
      <c r="P211">
        <f t="shared" si="15"/>
        <v>21010</v>
      </c>
      <c r="Q211" t="s">
        <v>2046</v>
      </c>
      <c r="R211" t="s">
        <v>2047</v>
      </c>
      <c r="S211" s="8">
        <f t="shared" si="13"/>
        <v>42496.208333333328</v>
      </c>
      <c r="T211" s="8">
        <f t="shared" si="14"/>
        <v>42503.208333333328</v>
      </c>
    </row>
    <row r="212" spans="1:20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0.67425531914893622</v>
      </c>
      <c r="P212">
        <f t="shared" si="15"/>
        <v>3282</v>
      </c>
      <c r="Q212" t="s">
        <v>2046</v>
      </c>
      <c r="R212" t="s">
        <v>2066</v>
      </c>
      <c r="S212" s="8">
        <f t="shared" si="13"/>
        <v>42797.25</v>
      </c>
      <c r="T212" s="8">
        <f t="shared" si="14"/>
        <v>42824.208333333328</v>
      </c>
    </row>
    <row r="213" spans="1:20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0.9492337164750958</v>
      </c>
      <c r="P213">
        <f t="shared" si="15"/>
        <v>50362.5</v>
      </c>
      <c r="Q213" t="s">
        <v>2044</v>
      </c>
      <c r="R213" t="s">
        <v>2045</v>
      </c>
      <c r="S213" s="8">
        <f t="shared" si="13"/>
        <v>41513.208333333336</v>
      </c>
      <c r="T213" s="8">
        <f t="shared" si="14"/>
        <v>41537.208333333336</v>
      </c>
    </row>
    <row r="214" spans="1:20" ht="34" hidden="1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1.5185185185185186</v>
      </c>
      <c r="P214">
        <f t="shared" si="15"/>
        <v>6234</v>
      </c>
      <c r="Q214" t="s">
        <v>2044</v>
      </c>
      <c r="R214" t="s">
        <v>2045</v>
      </c>
      <c r="S214" s="8">
        <f t="shared" si="13"/>
        <v>43814.25</v>
      </c>
      <c r="T214" s="8">
        <f t="shared" si="14"/>
        <v>43860.25</v>
      </c>
    </row>
    <row r="215" spans="1:20" ht="34" hidden="1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1.9516382252559727</v>
      </c>
      <c r="P215">
        <f t="shared" si="15"/>
        <v>87919</v>
      </c>
      <c r="Q215" t="s">
        <v>2036</v>
      </c>
      <c r="R215" t="s">
        <v>2050</v>
      </c>
      <c r="S215" s="8">
        <f t="shared" si="13"/>
        <v>40488.208333333336</v>
      </c>
      <c r="T215" s="8">
        <f t="shared" si="14"/>
        <v>40496.25</v>
      </c>
    </row>
    <row r="216" spans="1:20" ht="17" hidden="1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10.231428571428571</v>
      </c>
      <c r="P216">
        <f t="shared" si="15"/>
        <v>7244.5</v>
      </c>
      <c r="Q216" t="s">
        <v>2036</v>
      </c>
      <c r="R216" t="s">
        <v>2037</v>
      </c>
      <c r="S216" s="8">
        <f t="shared" si="13"/>
        <v>40409.208333333336</v>
      </c>
      <c r="T216" s="8">
        <f t="shared" si="14"/>
        <v>40415.208333333336</v>
      </c>
    </row>
    <row r="217" spans="1:20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3.8418367346938778E-2</v>
      </c>
      <c r="P217">
        <f t="shared" si="15"/>
        <v>3083.5</v>
      </c>
      <c r="Q217" t="s">
        <v>2044</v>
      </c>
      <c r="R217" t="s">
        <v>2045</v>
      </c>
      <c r="S217" s="8">
        <f t="shared" si="13"/>
        <v>43509.25</v>
      </c>
      <c r="T217" s="8">
        <f t="shared" si="14"/>
        <v>43511.25</v>
      </c>
    </row>
    <row r="218" spans="1:20" ht="17" hidden="1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1.5507066557107643</v>
      </c>
      <c r="P218">
        <f t="shared" si="15"/>
        <v>95268</v>
      </c>
      <c r="Q218" t="s">
        <v>2044</v>
      </c>
      <c r="R218" t="s">
        <v>2045</v>
      </c>
      <c r="S218" s="8">
        <f t="shared" si="13"/>
        <v>40869.25</v>
      </c>
      <c r="T218" s="8">
        <f t="shared" si="14"/>
        <v>40871.25</v>
      </c>
    </row>
    <row r="219" spans="1:20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0.44753477588871715</v>
      </c>
      <c r="P219">
        <f t="shared" si="15"/>
        <v>29422.5</v>
      </c>
      <c r="Q219" t="s">
        <v>2046</v>
      </c>
      <c r="R219" t="s">
        <v>2066</v>
      </c>
      <c r="S219" s="8">
        <f t="shared" si="13"/>
        <v>43583.208333333328</v>
      </c>
      <c r="T219" s="8">
        <f t="shared" si="14"/>
        <v>43592.208333333328</v>
      </c>
    </row>
    <row r="220" spans="1:20" ht="17" hidden="1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2.1594736842105262</v>
      </c>
      <c r="P220">
        <f t="shared" si="15"/>
        <v>6353</v>
      </c>
      <c r="Q220" t="s">
        <v>2046</v>
      </c>
      <c r="R220" t="s">
        <v>2056</v>
      </c>
      <c r="S220" s="8">
        <f t="shared" si="13"/>
        <v>40858.25</v>
      </c>
      <c r="T220" s="8">
        <f t="shared" si="14"/>
        <v>40892.25</v>
      </c>
    </row>
    <row r="221" spans="1:20" ht="17" hidden="1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3.3212709832134291</v>
      </c>
      <c r="P221">
        <f t="shared" si="15"/>
        <v>70018</v>
      </c>
      <c r="Q221" t="s">
        <v>2046</v>
      </c>
      <c r="R221" t="s">
        <v>2054</v>
      </c>
      <c r="S221" s="8">
        <f t="shared" si="13"/>
        <v>41137.208333333336</v>
      </c>
      <c r="T221" s="8">
        <f t="shared" si="14"/>
        <v>41149.208333333336</v>
      </c>
    </row>
    <row r="222" spans="1:20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8.4430379746835441E-2</v>
      </c>
      <c r="P222">
        <f t="shared" si="15"/>
        <v>342</v>
      </c>
      <c r="Q222" t="s">
        <v>2044</v>
      </c>
      <c r="R222" t="s">
        <v>2045</v>
      </c>
      <c r="S222" s="8">
        <f t="shared" si="13"/>
        <v>40725.208333333336</v>
      </c>
      <c r="T222" s="8">
        <f t="shared" si="14"/>
        <v>40743.208333333336</v>
      </c>
    </row>
    <row r="223" spans="1:20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0.9862551440329218</v>
      </c>
      <c r="P223">
        <f t="shared" si="15"/>
        <v>61004.5</v>
      </c>
      <c r="Q223" t="s">
        <v>2040</v>
      </c>
      <c r="R223" t="s">
        <v>2041</v>
      </c>
      <c r="S223" s="8">
        <f t="shared" si="13"/>
        <v>41081.208333333336</v>
      </c>
      <c r="T223" s="8">
        <f t="shared" si="14"/>
        <v>41083.208333333336</v>
      </c>
    </row>
    <row r="224" spans="1:20" ht="17" hidden="1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1.3797916666666667</v>
      </c>
      <c r="P224">
        <f t="shared" si="15"/>
        <v>3380.5</v>
      </c>
      <c r="Q224" t="s">
        <v>2057</v>
      </c>
      <c r="R224" t="s">
        <v>2058</v>
      </c>
      <c r="S224" s="8">
        <f t="shared" si="13"/>
        <v>41914.208333333336</v>
      </c>
      <c r="T224" s="8">
        <f t="shared" si="14"/>
        <v>41915.208333333336</v>
      </c>
    </row>
    <row r="225" spans="1:20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0.93810996563573879</v>
      </c>
      <c r="P225">
        <f t="shared" si="15"/>
        <v>41414</v>
      </c>
      <c r="Q225" t="s">
        <v>2044</v>
      </c>
      <c r="R225" t="s">
        <v>2045</v>
      </c>
      <c r="S225" s="8">
        <f t="shared" si="13"/>
        <v>42445.208333333328</v>
      </c>
      <c r="T225" s="8">
        <f t="shared" si="14"/>
        <v>42459.208333333328</v>
      </c>
    </row>
    <row r="226" spans="1:20" ht="17" hidden="1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4.0363930885529156</v>
      </c>
      <c r="P226">
        <f t="shared" si="15"/>
        <v>95239.5</v>
      </c>
      <c r="Q226" t="s">
        <v>2046</v>
      </c>
      <c r="R226" t="s">
        <v>2066</v>
      </c>
      <c r="S226" s="8">
        <f t="shared" si="13"/>
        <v>41906.208333333336</v>
      </c>
      <c r="T226" s="8">
        <f t="shared" si="14"/>
        <v>41951.25</v>
      </c>
    </row>
    <row r="227" spans="1:20" ht="17" hidden="1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2.6017404129793511</v>
      </c>
      <c r="P227">
        <f t="shared" si="15"/>
        <v>91139</v>
      </c>
      <c r="Q227" t="s">
        <v>2036</v>
      </c>
      <c r="R227" t="s">
        <v>2037</v>
      </c>
      <c r="S227" s="8">
        <f t="shared" si="13"/>
        <v>41762.208333333336</v>
      </c>
      <c r="T227" s="8">
        <f t="shared" si="14"/>
        <v>41762.208333333336</v>
      </c>
    </row>
    <row r="228" spans="1:20" ht="17" hidden="1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3.6663333333333332</v>
      </c>
      <c r="P228">
        <f t="shared" si="15"/>
        <v>5555.5</v>
      </c>
      <c r="Q228" t="s">
        <v>2057</v>
      </c>
      <c r="R228" t="s">
        <v>2058</v>
      </c>
      <c r="S228" s="8">
        <f t="shared" si="13"/>
        <v>40276.208333333336</v>
      </c>
      <c r="T228" s="8">
        <f t="shared" si="14"/>
        <v>40313.208333333336</v>
      </c>
    </row>
    <row r="229" spans="1:20" ht="17" hidden="1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1.687208538587849</v>
      </c>
      <c r="P229">
        <f t="shared" si="15"/>
        <v>51847</v>
      </c>
      <c r="Q229" t="s">
        <v>2038</v>
      </c>
      <c r="R229" t="s">
        <v>2064</v>
      </c>
      <c r="S229" s="8">
        <f t="shared" si="13"/>
        <v>42139.208333333328</v>
      </c>
      <c r="T229" s="8">
        <f t="shared" si="14"/>
        <v>42145.208333333328</v>
      </c>
    </row>
    <row r="230" spans="1:20" ht="17" hidden="1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1.1990717911530093</v>
      </c>
      <c r="P230">
        <f t="shared" si="15"/>
        <v>83910</v>
      </c>
      <c r="Q230" t="s">
        <v>2046</v>
      </c>
      <c r="R230" t="s">
        <v>2054</v>
      </c>
      <c r="S230" s="8">
        <f t="shared" si="13"/>
        <v>42613.208333333328</v>
      </c>
      <c r="T230" s="8">
        <f t="shared" si="14"/>
        <v>42638.208333333328</v>
      </c>
    </row>
    <row r="231" spans="1:20" ht="17" hidden="1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1.936892523364486</v>
      </c>
      <c r="P231">
        <f t="shared" si="15"/>
        <v>84174.5</v>
      </c>
      <c r="Q231" t="s">
        <v>2038</v>
      </c>
      <c r="R231" t="s">
        <v>2064</v>
      </c>
      <c r="S231" s="8">
        <f t="shared" si="13"/>
        <v>42887.208333333328</v>
      </c>
      <c r="T231" s="8">
        <f t="shared" si="14"/>
        <v>42935.208333333328</v>
      </c>
    </row>
    <row r="232" spans="1:20" ht="17" hidden="1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4.2016666666666671</v>
      </c>
      <c r="P232">
        <f t="shared" si="15"/>
        <v>5092.5</v>
      </c>
      <c r="Q232" t="s">
        <v>2038</v>
      </c>
      <c r="R232" t="s">
        <v>2055</v>
      </c>
      <c r="S232" s="8">
        <f t="shared" si="13"/>
        <v>43805.25</v>
      </c>
      <c r="T232" s="8">
        <f t="shared" si="14"/>
        <v>43805.25</v>
      </c>
    </row>
    <row r="233" spans="1:20" ht="17" hidden="1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0.76708333333333334</v>
      </c>
      <c r="P233">
        <f t="shared" si="15"/>
        <v>2795</v>
      </c>
      <c r="Q233" t="s">
        <v>2044</v>
      </c>
      <c r="R233" t="s">
        <v>2045</v>
      </c>
      <c r="S233" s="8">
        <f t="shared" si="13"/>
        <v>41415.208333333336</v>
      </c>
      <c r="T233" s="8">
        <f t="shared" si="14"/>
        <v>41473.208333333336</v>
      </c>
    </row>
    <row r="234" spans="1:20" ht="17" hidden="1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1.7126470588235294</v>
      </c>
      <c r="P234">
        <f t="shared" si="15"/>
        <v>2957.5</v>
      </c>
      <c r="Q234" t="s">
        <v>2044</v>
      </c>
      <c r="R234" t="s">
        <v>2045</v>
      </c>
      <c r="S234" s="8">
        <f t="shared" si="13"/>
        <v>42576.208333333328</v>
      </c>
      <c r="T234" s="8">
        <f t="shared" si="14"/>
        <v>42577.208333333328</v>
      </c>
    </row>
    <row r="235" spans="1:20" ht="17" hidden="1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1.5789473684210527</v>
      </c>
      <c r="P235">
        <f t="shared" si="15"/>
        <v>3031</v>
      </c>
      <c r="Q235" t="s">
        <v>2046</v>
      </c>
      <c r="R235" t="s">
        <v>2054</v>
      </c>
      <c r="S235" s="8">
        <f t="shared" si="13"/>
        <v>40706.208333333336</v>
      </c>
      <c r="T235" s="8">
        <f t="shared" si="14"/>
        <v>40722.208333333336</v>
      </c>
    </row>
    <row r="236" spans="1:20" ht="17" hidden="1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1.0908</v>
      </c>
      <c r="P236">
        <f t="shared" si="15"/>
        <v>4165</v>
      </c>
      <c r="Q236" t="s">
        <v>2038</v>
      </c>
      <c r="R236" t="s">
        <v>2055</v>
      </c>
      <c r="S236" s="8">
        <f t="shared" si="13"/>
        <v>42969.208333333328</v>
      </c>
      <c r="T236" s="8">
        <f t="shared" si="14"/>
        <v>42976.208333333328</v>
      </c>
    </row>
    <row r="237" spans="1:20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0.41732558139534881</v>
      </c>
      <c r="P237">
        <f t="shared" si="15"/>
        <v>1840.5</v>
      </c>
      <c r="Q237" t="s">
        <v>2046</v>
      </c>
      <c r="R237" t="s">
        <v>2054</v>
      </c>
      <c r="S237" s="8">
        <f t="shared" si="13"/>
        <v>42779.25</v>
      </c>
      <c r="T237" s="8">
        <f t="shared" si="14"/>
        <v>42784.25</v>
      </c>
    </row>
    <row r="238" spans="1:20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0.10944303797468355</v>
      </c>
      <c r="P238">
        <f t="shared" si="15"/>
        <v>2190</v>
      </c>
      <c r="Q238" t="s">
        <v>2036</v>
      </c>
      <c r="R238" t="s">
        <v>2037</v>
      </c>
      <c r="S238" s="8">
        <f t="shared" si="13"/>
        <v>43641.208333333328</v>
      </c>
      <c r="T238" s="8">
        <f t="shared" si="14"/>
        <v>43648.208333333328</v>
      </c>
    </row>
    <row r="239" spans="1:20" ht="34" hidden="1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1.593763440860215</v>
      </c>
      <c r="P239">
        <f t="shared" si="15"/>
        <v>7575.5</v>
      </c>
      <c r="Q239" t="s">
        <v>2046</v>
      </c>
      <c r="R239" t="s">
        <v>2054</v>
      </c>
      <c r="S239" s="8">
        <f t="shared" si="13"/>
        <v>41754.208333333336</v>
      </c>
      <c r="T239" s="8">
        <f t="shared" si="14"/>
        <v>41756.208333333336</v>
      </c>
    </row>
    <row r="240" spans="1:20" ht="17" hidden="1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4.2241666666666671</v>
      </c>
      <c r="P240">
        <f t="shared" si="15"/>
        <v>5117.5</v>
      </c>
      <c r="Q240" t="s">
        <v>2044</v>
      </c>
      <c r="R240" t="s">
        <v>2045</v>
      </c>
      <c r="S240" s="8">
        <f t="shared" si="13"/>
        <v>43083.25</v>
      </c>
      <c r="T240" s="8">
        <f t="shared" si="14"/>
        <v>43108.25</v>
      </c>
    </row>
    <row r="241" spans="1:20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0.97718749999999999</v>
      </c>
      <c r="P241">
        <f t="shared" si="15"/>
        <v>1584</v>
      </c>
      <c r="Q241" t="s">
        <v>2042</v>
      </c>
      <c r="R241" t="s">
        <v>2051</v>
      </c>
      <c r="S241" s="8">
        <f t="shared" si="13"/>
        <v>42245.208333333328</v>
      </c>
      <c r="T241" s="8">
        <f t="shared" si="14"/>
        <v>42249.208333333328</v>
      </c>
    </row>
    <row r="242" spans="1:20" ht="17" hidden="1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4.1878911564625847</v>
      </c>
      <c r="P242">
        <f t="shared" si="15"/>
        <v>62454</v>
      </c>
      <c r="Q242" t="s">
        <v>2044</v>
      </c>
      <c r="R242" t="s">
        <v>2045</v>
      </c>
      <c r="S242" s="8">
        <f t="shared" si="13"/>
        <v>40396.208333333336</v>
      </c>
      <c r="T242" s="8">
        <f t="shared" si="14"/>
        <v>40397.208333333336</v>
      </c>
    </row>
    <row r="243" spans="1:20" ht="17" hidden="1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1.0191632047477746</v>
      </c>
      <c r="P243">
        <f t="shared" si="15"/>
        <v>86706.5</v>
      </c>
      <c r="Q243" t="s">
        <v>2052</v>
      </c>
      <c r="R243" t="s">
        <v>2053</v>
      </c>
      <c r="S243" s="8">
        <f t="shared" si="13"/>
        <v>41742.208333333336</v>
      </c>
      <c r="T243" s="8">
        <f t="shared" si="14"/>
        <v>41752.208333333336</v>
      </c>
    </row>
    <row r="244" spans="1:20" ht="17" hidden="1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1.2772619047619047</v>
      </c>
      <c r="P244">
        <f t="shared" si="15"/>
        <v>5489.5</v>
      </c>
      <c r="Q244" t="s">
        <v>2036</v>
      </c>
      <c r="R244" t="s">
        <v>2037</v>
      </c>
      <c r="S244" s="8">
        <f t="shared" si="13"/>
        <v>42865.208333333328</v>
      </c>
      <c r="T244" s="8">
        <f t="shared" si="14"/>
        <v>42875.208333333328</v>
      </c>
    </row>
    <row r="245" spans="1:20" ht="34" hidden="1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4.4521739130434783</v>
      </c>
      <c r="P245">
        <f t="shared" si="15"/>
        <v>5239</v>
      </c>
      <c r="Q245" t="s">
        <v>2044</v>
      </c>
      <c r="R245" t="s">
        <v>2045</v>
      </c>
      <c r="S245" s="8">
        <f t="shared" si="13"/>
        <v>43163.25</v>
      </c>
      <c r="T245" s="8">
        <f t="shared" si="14"/>
        <v>43166.25</v>
      </c>
    </row>
    <row r="246" spans="1:20" ht="34" hidden="1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5.6971428571428575</v>
      </c>
      <c r="P246">
        <f t="shared" si="15"/>
        <v>2020.5</v>
      </c>
      <c r="Q246" t="s">
        <v>2044</v>
      </c>
      <c r="R246" t="s">
        <v>2045</v>
      </c>
      <c r="S246" s="8">
        <f t="shared" si="13"/>
        <v>41834.208333333336</v>
      </c>
      <c r="T246" s="8">
        <f t="shared" si="14"/>
        <v>41886.208333333336</v>
      </c>
    </row>
    <row r="247" spans="1:20" ht="17" hidden="1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5.0934482758620687</v>
      </c>
      <c r="P247">
        <f t="shared" si="15"/>
        <v>7492.5</v>
      </c>
      <c r="Q247" t="s">
        <v>2044</v>
      </c>
      <c r="R247" t="s">
        <v>2045</v>
      </c>
      <c r="S247" s="8">
        <f t="shared" si="13"/>
        <v>41736.208333333336</v>
      </c>
      <c r="T247" s="8">
        <f t="shared" si="14"/>
        <v>41737.208333333336</v>
      </c>
    </row>
    <row r="248" spans="1:20" ht="17" hidden="1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3.2553333333333332</v>
      </c>
      <c r="P248">
        <f t="shared" si="15"/>
        <v>7435.5</v>
      </c>
      <c r="Q248" t="s">
        <v>2042</v>
      </c>
      <c r="R248" t="s">
        <v>2043</v>
      </c>
      <c r="S248" s="8">
        <f t="shared" si="13"/>
        <v>41491.208333333336</v>
      </c>
      <c r="T248" s="8">
        <f t="shared" si="14"/>
        <v>41495.208333333336</v>
      </c>
    </row>
    <row r="249" spans="1:20" ht="17" hidden="1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9.3261616161616168</v>
      </c>
      <c r="P249">
        <f t="shared" si="15"/>
        <v>93271</v>
      </c>
      <c r="Q249" t="s">
        <v>2052</v>
      </c>
      <c r="R249" t="s">
        <v>2039</v>
      </c>
      <c r="S249" s="8">
        <f t="shared" si="13"/>
        <v>42726.25</v>
      </c>
      <c r="T249" s="8">
        <f t="shared" si="14"/>
        <v>42741.25</v>
      </c>
    </row>
    <row r="250" spans="1:20" ht="17" hidden="1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2.1133870967741935</v>
      </c>
      <c r="P250">
        <f t="shared" si="15"/>
        <v>6660.5</v>
      </c>
      <c r="Q250" t="s">
        <v>2038</v>
      </c>
      <c r="R250" t="s">
        <v>2064</v>
      </c>
      <c r="S250" s="8">
        <f t="shared" si="13"/>
        <v>42004.25</v>
      </c>
      <c r="T250" s="8">
        <f t="shared" si="14"/>
        <v>42009.25</v>
      </c>
    </row>
    <row r="251" spans="1:20" ht="17" hidden="1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2.7332520325203253</v>
      </c>
      <c r="P251">
        <f t="shared" si="15"/>
        <v>87280</v>
      </c>
      <c r="Q251" t="s">
        <v>2052</v>
      </c>
      <c r="R251" t="s">
        <v>2062</v>
      </c>
      <c r="S251" s="8">
        <f t="shared" si="13"/>
        <v>42006.25</v>
      </c>
      <c r="T251" s="8">
        <f t="shared" si="14"/>
        <v>42013.25</v>
      </c>
    </row>
    <row r="252" spans="1:20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0.03</v>
      </c>
      <c r="P252">
        <f t="shared" si="15"/>
        <v>2</v>
      </c>
      <c r="Q252" t="s">
        <v>2036</v>
      </c>
      <c r="R252" t="s">
        <v>2037</v>
      </c>
      <c r="S252" s="8">
        <f t="shared" si="13"/>
        <v>40203.25</v>
      </c>
      <c r="T252" s="8">
        <f t="shared" si="14"/>
        <v>40238.25</v>
      </c>
    </row>
    <row r="253" spans="1:20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0.54084507042253516</v>
      </c>
      <c r="P253">
        <f t="shared" si="15"/>
        <v>1970.5</v>
      </c>
      <c r="Q253" t="s">
        <v>2044</v>
      </c>
      <c r="R253" t="s">
        <v>2045</v>
      </c>
      <c r="S253" s="8">
        <f t="shared" si="13"/>
        <v>41252.25</v>
      </c>
      <c r="T253" s="8">
        <f t="shared" si="14"/>
        <v>41254.25</v>
      </c>
    </row>
    <row r="254" spans="1:20" ht="34" hidden="1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6.2629999999999999</v>
      </c>
      <c r="P254">
        <f t="shared" si="15"/>
        <v>3161</v>
      </c>
      <c r="Q254" t="s">
        <v>2044</v>
      </c>
      <c r="R254" t="s">
        <v>2045</v>
      </c>
      <c r="S254" s="8">
        <f t="shared" si="13"/>
        <v>41572.208333333336</v>
      </c>
      <c r="T254" s="8">
        <f t="shared" si="14"/>
        <v>41577.208333333336</v>
      </c>
    </row>
    <row r="255" spans="1:20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0.8902139917695473</v>
      </c>
      <c r="P255">
        <f t="shared" si="15"/>
        <v>54748</v>
      </c>
      <c r="Q255" t="s">
        <v>2046</v>
      </c>
      <c r="R255" t="s">
        <v>2049</v>
      </c>
      <c r="S255" s="8">
        <f t="shared" si="13"/>
        <v>40641.208333333336</v>
      </c>
      <c r="T255" s="8">
        <f t="shared" si="14"/>
        <v>40653.208333333336</v>
      </c>
    </row>
    <row r="256" spans="1:20" ht="34" hidden="1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1.8489130434782608</v>
      </c>
      <c r="P256">
        <f t="shared" si="15"/>
        <v>4296.5</v>
      </c>
      <c r="Q256" t="s">
        <v>2052</v>
      </c>
      <c r="R256" t="s">
        <v>2053</v>
      </c>
      <c r="S256" s="8">
        <f t="shared" si="13"/>
        <v>42787.25</v>
      </c>
      <c r="T256" s="8">
        <f t="shared" si="14"/>
        <v>42789.25</v>
      </c>
    </row>
    <row r="257" spans="1:20" ht="34" hidden="1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1.2016770186335404</v>
      </c>
      <c r="P257">
        <f t="shared" si="15"/>
        <v>49216</v>
      </c>
      <c r="Q257" t="s">
        <v>2036</v>
      </c>
      <c r="R257" t="s">
        <v>2037</v>
      </c>
      <c r="S257" s="8">
        <f t="shared" si="13"/>
        <v>40590.25</v>
      </c>
      <c r="T257" s="8">
        <f t="shared" si="14"/>
        <v>40595.25</v>
      </c>
    </row>
    <row r="258" spans="1:20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0.23390243902439026</v>
      </c>
      <c r="P258">
        <f t="shared" si="15"/>
        <v>487</v>
      </c>
      <c r="Q258" t="s">
        <v>2036</v>
      </c>
      <c r="R258" t="s">
        <v>2037</v>
      </c>
      <c r="S258" s="8">
        <f t="shared" si="13"/>
        <v>42393.25</v>
      </c>
      <c r="T258" s="8">
        <f t="shared" si="14"/>
        <v>42430.25</v>
      </c>
    </row>
    <row r="259" spans="1:20" ht="17" hidden="1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(E259/D259)</f>
        <v>1.46</v>
      </c>
      <c r="P259">
        <f t="shared" si="15"/>
        <v>4207</v>
      </c>
      <c r="Q259" t="s">
        <v>2044</v>
      </c>
      <c r="R259" t="s">
        <v>2045</v>
      </c>
      <c r="S259" s="8">
        <f t="shared" ref="S259:S322" si="17">(((J259/60)/60)/24)+DATE(1970,1,1)</f>
        <v>41338.25</v>
      </c>
      <c r="T259" s="8">
        <f t="shared" ref="T259:T322" si="18">(((K259/60)/60)/24)+DATE(1970,1,1)</f>
        <v>41352.208333333336</v>
      </c>
    </row>
    <row r="260" spans="1:20" ht="17" hidden="1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2.6848000000000001</v>
      </c>
      <c r="P260">
        <f t="shared" ref="P260:P323" si="19">AVERAGE(E260,G260)</f>
        <v>6805</v>
      </c>
      <c r="Q260" t="s">
        <v>2044</v>
      </c>
      <c r="R260" t="s">
        <v>2045</v>
      </c>
      <c r="S260" s="8">
        <f t="shared" si="17"/>
        <v>42712.25</v>
      </c>
      <c r="T260" s="8">
        <f t="shared" si="18"/>
        <v>42732.25</v>
      </c>
    </row>
    <row r="261" spans="1:20" ht="34" hidden="1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5.9749999999999996</v>
      </c>
      <c r="P261">
        <f t="shared" si="19"/>
        <v>5446.5</v>
      </c>
      <c r="Q261" t="s">
        <v>2057</v>
      </c>
      <c r="R261" t="s">
        <v>2058</v>
      </c>
      <c r="S261" s="8">
        <f t="shared" si="17"/>
        <v>41251.25</v>
      </c>
      <c r="T261" s="8">
        <f t="shared" si="18"/>
        <v>41270.25</v>
      </c>
    </row>
    <row r="262" spans="1:20" ht="17" hidden="1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1.5769841269841269</v>
      </c>
      <c r="P262">
        <f t="shared" si="19"/>
        <v>5098</v>
      </c>
      <c r="Q262" t="s">
        <v>2036</v>
      </c>
      <c r="R262" t="s">
        <v>2037</v>
      </c>
      <c r="S262" s="8">
        <f t="shared" si="17"/>
        <v>41180.208333333336</v>
      </c>
      <c r="T262" s="8">
        <f t="shared" si="18"/>
        <v>41192.208333333336</v>
      </c>
    </row>
    <row r="263" spans="1:20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0.31201660735468567</v>
      </c>
      <c r="P263">
        <f t="shared" si="19"/>
        <v>13378.5</v>
      </c>
      <c r="Q263" t="s">
        <v>2036</v>
      </c>
      <c r="R263" t="s">
        <v>2037</v>
      </c>
      <c r="S263" s="8">
        <f t="shared" si="17"/>
        <v>40415.208333333336</v>
      </c>
      <c r="T263" s="8">
        <f t="shared" si="18"/>
        <v>40419.208333333336</v>
      </c>
    </row>
    <row r="264" spans="1:20" ht="17" hidden="1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3.1341176470588237</v>
      </c>
      <c r="P264">
        <f t="shared" si="19"/>
        <v>2717.5</v>
      </c>
      <c r="Q264" t="s">
        <v>2036</v>
      </c>
      <c r="R264" t="s">
        <v>2050</v>
      </c>
      <c r="S264" s="8">
        <f t="shared" si="17"/>
        <v>40638.208333333336</v>
      </c>
      <c r="T264" s="8">
        <f t="shared" si="18"/>
        <v>40664.208333333336</v>
      </c>
    </row>
    <row r="265" spans="1:20" ht="17" hidden="1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3.7089655172413791</v>
      </c>
      <c r="P265">
        <f t="shared" si="19"/>
        <v>5477.5</v>
      </c>
      <c r="Q265" t="s">
        <v>2057</v>
      </c>
      <c r="R265" t="s">
        <v>2058</v>
      </c>
      <c r="S265" s="8">
        <f t="shared" si="17"/>
        <v>40187.25</v>
      </c>
      <c r="T265" s="8">
        <f t="shared" si="18"/>
        <v>40187.25</v>
      </c>
    </row>
    <row r="266" spans="1:20" ht="17" hidden="1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3.6266447368421053</v>
      </c>
      <c r="P266">
        <f t="shared" si="19"/>
        <v>85443.5</v>
      </c>
      <c r="Q266" t="s">
        <v>2044</v>
      </c>
      <c r="R266" t="s">
        <v>2045</v>
      </c>
      <c r="S266" s="8">
        <f t="shared" si="17"/>
        <v>41317.25</v>
      </c>
      <c r="T266" s="8">
        <f t="shared" si="18"/>
        <v>41333.25</v>
      </c>
    </row>
    <row r="267" spans="1:20" ht="17" hidden="1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1.2308163265306122</v>
      </c>
      <c r="P267">
        <f t="shared" si="19"/>
        <v>3058.5</v>
      </c>
      <c r="Q267" t="s">
        <v>2044</v>
      </c>
      <c r="R267" t="s">
        <v>2045</v>
      </c>
      <c r="S267" s="8">
        <f t="shared" si="17"/>
        <v>42372.25</v>
      </c>
      <c r="T267" s="8">
        <f t="shared" si="18"/>
        <v>42416.25</v>
      </c>
    </row>
    <row r="268" spans="1:20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0.76766756032171579</v>
      </c>
      <c r="P268">
        <f t="shared" si="19"/>
        <v>44542</v>
      </c>
      <c r="Q268" t="s">
        <v>2036</v>
      </c>
      <c r="R268" t="s">
        <v>2061</v>
      </c>
      <c r="S268" s="8">
        <f t="shared" si="17"/>
        <v>41950.25</v>
      </c>
      <c r="T268" s="8">
        <f t="shared" si="18"/>
        <v>41983.25</v>
      </c>
    </row>
    <row r="269" spans="1:20" ht="17" hidden="1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2.3362012987012988</v>
      </c>
      <c r="P269">
        <f t="shared" si="19"/>
        <v>73339</v>
      </c>
      <c r="Q269" t="s">
        <v>2044</v>
      </c>
      <c r="R269" t="s">
        <v>2045</v>
      </c>
      <c r="S269" s="8">
        <f t="shared" si="17"/>
        <v>41206.208333333336</v>
      </c>
      <c r="T269" s="8">
        <f t="shared" si="18"/>
        <v>41222.25</v>
      </c>
    </row>
    <row r="270" spans="1:20" ht="17" hidden="1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1.8053333333333332</v>
      </c>
      <c r="P270">
        <f t="shared" si="19"/>
        <v>1378</v>
      </c>
      <c r="Q270" t="s">
        <v>2046</v>
      </c>
      <c r="R270" t="s">
        <v>2047</v>
      </c>
      <c r="S270" s="8">
        <f t="shared" si="17"/>
        <v>41186.208333333336</v>
      </c>
      <c r="T270" s="8">
        <f t="shared" si="18"/>
        <v>41232.25</v>
      </c>
    </row>
    <row r="271" spans="1:20" ht="17" hidden="1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2.5262857142857142</v>
      </c>
      <c r="P271">
        <f t="shared" si="19"/>
        <v>4464.5</v>
      </c>
      <c r="Q271" t="s">
        <v>2046</v>
      </c>
      <c r="R271" t="s">
        <v>2063</v>
      </c>
      <c r="S271" s="8">
        <f t="shared" si="17"/>
        <v>43496.25</v>
      </c>
      <c r="T271" s="8">
        <f t="shared" si="18"/>
        <v>43517.25</v>
      </c>
    </row>
    <row r="272" spans="1:20" ht="17" hidden="1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0.27176538240368026</v>
      </c>
      <c r="P272">
        <f t="shared" si="19"/>
        <v>24575</v>
      </c>
      <c r="Q272" t="s">
        <v>2038</v>
      </c>
      <c r="R272" t="s">
        <v>2055</v>
      </c>
      <c r="S272" s="8">
        <f t="shared" si="17"/>
        <v>40514.25</v>
      </c>
      <c r="T272" s="8">
        <f t="shared" si="18"/>
        <v>40516.25</v>
      </c>
    </row>
    <row r="273" spans="1:20" ht="34" hidden="1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1.2706571242680547E-2</v>
      </c>
      <c r="P273">
        <f t="shared" si="19"/>
        <v>1007</v>
      </c>
      <c r="Q273" t="s">
        <v>2057</v>
      </c>
      <c r="R273" t="s">
        <v>2058</v>
      </c>
      <c r="S273" s="8">
        <f t="shared" si="17"/>
        <v>42345.25</v>
      </c>
      <c r="T273" s="8">
        <f t="shared" si="18"/>
        <v>42376.25</v>
      </c>
    </row>
    <row r="274" spans="1:20" ht="17" hidden="1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3.0400978473581213</v>
      </c>
      <c r="P274">
        <f t="shared" si="19"/>
        <v>78621.5</v>
      </c>
      <c r="Q274" t="s">
        <v>2044</v>
      </c>
      <c r="R274" t="s">
        <v>2045</v>
      </c>
      <c r="S274" s="8">
        <f t="shared" si="17"/>
        <v>43656.208333333328</v>
      </c>
      <c r="T274" s="8">
        <f t="shared" si="18"/>
        <v>43681.208333333328</v>
      </c>
    </row>
    <row r="275" spans="1:20" ht="17" hidden="1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1.3723076923076922</v>
      </c>
      <c r="P275">
        <f t="shared" si="19"/>
        <v>5493</v>
      </c>
      <c r="Q275" t="s">
        <v>2044</v>
      </c>
      <c r="R275" t="s">
        <v>2045</v>
      </c>
      <c r="S275" s="8">
        <f t="shared" si="17"/>
        <v>42995.208333333328</v>
      </c>
      <c r="T275" s="8">
        <f t="shared" si="18"/>
        <v>42998.208333333328</v>
      </c>
    </row>
    <row r="276" spans="1:20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0.32208333333333333</v>
      </c>
      <c r="P276">
        <f t="shared" si="19"/>
        <v>394</v>
      </c>
      <c r="Q276" t="s">
        <v>2044</v>
      </c>
      <c r="R276" t="s">
        <v>2045</v>
      </c>
      <c r="S276" s="8">
        <f t="shared" si="17"/>
        <v>43045.25</v>
      </c>
      <c r="T276" s="8">
        <f t="shared" si="18"/>
        <v>43050.25</v>
      </c>
    </row>
    <row r="277" spans="1:20" ht="34" hidden="1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2.4151282051282053</v>
      </c>
      <c r="P277">
        <f t="shared" si="19"/>
        <v>4767.5</v>
      </c>
      <c r="Q277" t="s">
        <v>2052</v>
      </c>
      <c r="R277" t="s">
        <v>2062</v>
      </c>
      <c r="S277" s="8">
        <f t="shared" si="17"/>
        <v>43561.208333333328</v>
      </c>
      <c r="T277" s="8">
        <f t="shared" si="18"/>
        <v>43569.208333333328</v>
      </c>
    </row>
    <row r="278" spans="1:20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0.96799999999999997</v>
      </c>
      <c r="P278">
        <f t="shared" si="19"/>
        <v>2728.5</v>
      </c>
      <c r="Q278" t="s">
        <v>2038</v>
      </c>
      <c r="R278" t="s">
        <v>2055</v>
      </c>
      <c r="S278" s="8">
        <f t="shared" si="17"/>
        <v>41018.208333333336</v>
      </c>
      <c r="T278" s="8">
        <f t="shared" si="18"/>
        <v>41023.208333333336</v>
      </c>
    </row>
    <row r="279" spans="1:20" ht="34" hidden="1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10.664285714285715</v>
      </c>
      <c r="P279">
        <f t="shared" si="19"/>
        <v>3774</v>
      </c>
      <c r="Q279" t="s">
        <v>2044</v>
      </c>
      <c r="R279" t="s">
        <v>2045</v>
      </c>
      <c r="S279" s="8">
        <f t="shared" si="17"/>
        <v>40378.208333333336</v>
      </c>
      <c r="T279" s="8">
        <f t="shared" si="18"/>
        <v>40380.208333333336</v>
      </c>
    </row>
    <row r="280" spans="1:20" ht="17" hidden="1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3.2588888888888889</v>
      </c>
      <c r="P280">
        <f t="shared" si="19"/>
        <v>4445</v>
      </c>
      <c r="Q280" t="s">
        <v>2042</v>
      </c>
      <c r="R280" t="s">
        <v>2043</v>
      </c>
      <c r="S280" s="8">
        <f t="shared" si="17"/>
        <v>41239.25</v>
      </c>
      <c r="T280" s="8">
        <f t="shared" si="18"/>
        <v>41264.25</v>
      </c>
    </row>
    <row r="281" spans="1:20" ht="17" hidden="1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1.7070000000000001</v>
      </c>
      <c r="P281">
        <f t="shared" si="19"/>
        <v>7101</v>
      </c>
      <c r="Q281" t="s">
        <v>2044</v>
      </c>
      <c r="R281" t="s">
        <v>2045</v>
      </c>
      <c r="S281" s="8">
        <f t="shared" si="17"/>
        <v>43346.208333333328</v>
      </c>
      <c r="T281" s="8">
        <f t="shared" si="18"/>
        <v>43349.208333333328</v>
      </c>
    </row>
    <row r="282" spans="1:20" ht="34" hidden="1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5.8144</v>
      </c>
      <c r="P282">
        <f t="shared" si="19"/>
        <v>7464.5</v>
      </c>
      <c r="Q282" t="s">
        <v>2046</v>
      </c>
      <c r="R282" t="s">
        <v>2054</v>
      </c>
      <c r="S282" s="8">
        <f t="shared" si="17"/>
        <v>43060.25</v>
      </c>
      <c r="T282" s="8">
        <f t="shared" si="18"/>
        <v>43066.25</v>
      </c>
    </row>
    <row r="283" spans="1:20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0.91520972644376897</v>
      </c>
      <c r="P283">
        <f t="shared" si="19"/>
        <v>76307</v>
      </c>
      <c r="Q283" t="s">
        <v>2044</v>
      </c>
      <c r="R283" t="s">
        <v>2045</v>
      </c>
      <c r="S283" s="8">
        <f t="shared" si="17"/>
        <v>40979.25</v>
      </c>
      <c r="T283" s="8">
        <f t="shared" si="18"/>
        <v>41000.208333333336</v>
      </c>
    </row>
    <row r="284" spans="1:20" ht="17" hidden="1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1.0804761904761904</v>
      </c>
      <c r="P284">
        <f t="shared" si="19"/>
        <v>4604.5</v>
      </c>
      <c r="Q284" t="s">
        <v>2046</v>
      </c>
      <c r="R284" t="s">
        <v>2063</v>
      </c>
      <c r="S284" s="8">
        <f t="shared" si="17"/>
        <v>42701.25</v>
      </c>
      <c r="T284" s="8">
        <f t="shared" si="18"/>
        <v>42707.25</v>
      </c>
    </row>
    <row r="285" spans="1:20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0.18728395061728395</v>
      </c>
      <c r="P285">
        <f t="shared" si="19"/>
        <v>773</v>
      </c>
      <c r="Q285" t="s">
        <v>2036</v>
      </c>
      <c r="R285" t="s">
        <v>2037</v>
      </c>
      <c r="S285" s="8">
        <f t="shared" si="17"/>
        <v>42520.208333333328</v>
      </c>
      <c r="T285" s="8">
        <f t="shared" si="18"/>
        <v>42525.208333333328</v>
      </c>
    </row>
    <row r="286" spans="1:20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0.83193877551020412</v>
      </c>
      <c r="P286">
        <f t="shared" si="19"/>
        <v>4142.5</v>
      </c>
      <c r="Q286" t="s">
        <v>2042</v>
      </c>
      <c r="R286" t="s">
        <v>2043</v>
      </c>
      <c r="S286" s="8">
        <f t="shared" si="17"/>
        <v>41030.208333333336</v>
      </c>
      <c r="T286" s="8">
        <f t="shared" si="18"/>
        <v>41035.208333333336</v>
      </c>
    </row>
    <row r="287" spans="1:20" ht="17" hidden="1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7.0633333333333335</v>
      </c>
      <c r="P287">
        <f t="shared" si="19"/>
        <v>3305.5</v>
      </c>
      <c r="Q287" t="s">
        <v>2044</v>
      </c>
      <c r="R287" t="s">
        <v>2045</v>
      </c>
      <c r="S287" s="8">
        <f t="shared" si="17"/>
        <v>42623.208333333328</v>
      </c>
      <c r="T287" s="8">
        <f t="shared" si="18"/>
        <v>42661.208333333328</v>
      </c>
    </row>
    <row r="288" spans="1:20" ht="17" hidden="1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0.17446030330062445</v>
      </c>
      <c r="P288">
        <f t="shared" si="19"/>
        <v>9870.5</v>
      </c>
      <c r="Q288" t="s">
        <v>2044</v>
      </c>
      <c r="R288" t="s">
        <v>2045</v>
      </c>
      <c r="S288" s="8">
        <f t="shared" si="17"/>
        <v>42697.25</v>
      </c>
      <c r="T288" s="8">
        <f t="shared" si="18"/>
        <v>42704.25</v>
      </c>
    </row>
    <row r="289" spans="1:20" ht="17" hidden="1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2.0973015873015872</v>
      </c>
      <c r="P289">
        <f t="shared" si="19"/>
        <v>6694.5</v>
      </c>
      <c r="Q289" t="s">
        <v>2036</v>
      </c>
      <c r="R289" t="s">
        <v>2048</v>
      </c>
      <c r="S289" s="8">
        <f t="shared" si="17"/>
        <v>42122.208333333328</v>
      </c>
      <c r="T289" s="8">
        <f t="shared" si="18"/>
        <v>42122.208333333328</v>
      </c>
    </row>
    <row r="290" spans="1:20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0.97785714285714287</v>
      </c>
      <c r="P290">
        <f t="shared" si="19"/>
        <v>2806.5</v>
      </c>
      <c r="Q290" t="s">
        <v>2036</v>
      </c>
      <c r="R290" t="s">
        <v>2060</v>
      </c>
      <c r="S290" s="8">
        <f t="shared" si="17"/>
        <v>40982.208333333336</v>
      </c>
      <c r="T290" s="8">
        <f t="shared" si="18"/>
        <v>40983.208333333336</v>
      </c>
    </row>
    <row r="291" spans="1:20" ht="17" hidden="1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16.842500000000001</v>
      </c>
      <c r="P291">
        <f t="shared" si="19"/>
        <v>6905.5</v>
      </c>
      <c r="Q291" t="s">
        <v>2044</v>
      </c>
      <c r="R291" t="s">
        <v>2045</v>
      </c>
      <c r="S291" s="8">
        <f t="shared" si="17"/>
        <v>42219.208333333328</v>
      </c>
      <c r="T291" s="8">
        <f t="shared" si="18"/>
        <v>42222.208333333328</v>
      </c>
    </row>
    <row r="292" spans="1:20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0.54402135231316728</v>
      </c>
      <c r="P292">
        <f t="shared" si="19"/>
        <v>46315</v>
      </c>
      <c r="Q292" t="s">
        <v>2046</v>
      </c>
      <c r="R292" t="s">
        <v>2047</v>
      </c>
      <c r="S292" s="8">
        <f t="shared" si="17"/>
        <v>41404.208333333336</v>
      </c>
      <c r="T292" s="8">
        <f t="shared" si="18"/>
        <v>41436.208333333336</v>
      </c>
    </row>
    <row r="293" spans="1:20" ht="17" hidden="1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4.5661111111111108</v>
      </c>
      <c r="P293">
        <f t="shared" si="19"/>
        <v>4163</v>
      </c>
      <c r="Q293" t="s">
        <v>2042</v>
      </c>
      <c r="R293" t="s">
        <v>2043</v>
      </c>
      <c r="S293" s="8">
        <f t="shared" si="17"/>
        <v>40831.208333333336</v>
      </c>
      <c r="T293" s="8">
        <f t="shared" si="18"/>
        <v>40835.208333333336</v>
      </c>
    </row>
    <row r="294" spans="1:20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9.8219178082191785E-2</v>
      </c>
      <c r="P294">
        <f t="shared" si="19"/>
        <v>363.5</v>
      </c>
      <c r="Q294" t="s">
        <v>2040</v>
      </c>
      <c r="R294" t="s">
        <v>2041</v>
      </c>
      <c r="S294" s="8">
        <f t="shared" si="17"/>
        <v>40984.208333333336</v>
      </c>
      <c r="T294" s="8">
        <f t="shared" si="18"/>
        <v>41002.208333333336</v>
      </c>
    </row>
    <row r="295" spans="1:20" ht="17" hidden="1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0.16384615384615384</v>
      </c>
      <c r="P295">
        <f t="shared" si="19"/>
        <v>548.5</v>
      </c>
      <c r="Q295" t="s">
        <v>2044</v>
      </c>
      <c r="R295" t="s">
        <v>2045</v>
      </c>
      <c r="S295" s="8">
        <f t="shared" si="17"/>
        <v>40456.208333333336</v>
      </c>
      <c r="T295" s="8">
        <f t="shared" si="18"/>
        <v>40465.208333333336</v>
      </c>
    </row>
    <row r="296" spans="1:20" ht="17" hidden="1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13.396666666666667</v>
      </c>
      <c r="P296">
        <f t="shared" si="19"/>
        <v>4110.5</v>
      </c>
      <c r="Q296" t="s">
        <v>2044</v>
      </c>
      <c r="R296" t="s">
        <v>2045</v>
      </c>
      <c r="S296" s="8">
        <f t="shared" si="17"/>
        <v>43399.208333333328</v>
      </c>
      <c r="T296" s="8">
        <f t="shared" si="18"/>
        <v>43411.25</v>
      </c>
    </row>
    <row r="297" spans="1:20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0.35650077760497667</v>
      </c>
      <c r="P297">
        <f t="shared" si="19"/>
        <v>35339.5</v>
      </c>
      <c r="Q297" t="s">
        <v>2044</v>
      </c>
      <c r="R297" t="s">
        <v>2045</v>
      </c>
      <c r="S297" s="8">
        <f t="shared" si="17"/>
        <v>41562.208333333336</v>
      </c>
      <c r="T297" s="8">
        <f t="shared" si="18"/>
        <v>41587.25</v>
      </c>
    </row>
    <row r="298" spans="1:20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0.54950819672131146</v>
      </c>
      <c r="P298">
        <f t="shared" si="19"/>
        <v>1695</v>
      </c>
      <c r="Q298" t="s">
        <v>2044</v>
      </c>
      <c r="R298" t="s">
        <v>2045</v>
      </c>
      <c r="S298" s="8">
        <f t="shared" si="17"/>
        <v>43493.25</v>
      </c>
      <c r="T298" s="8">
        <f t="shared" si="18"/>
        <v>43515.25</v>
      </c>
    </row>
    <row r="299" spans="1:20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0.94236111111111109</v>
      </c>
      <c r="P299">
        <f t="shared" si="19"/>
        <v>3444.5</v>
      </c>
      <c r="Q299" t="s">
        <v>2044</v>
      </c>
      <c r="R299" t="s">
        <v>2045</v>
      </c>
      <c r="S299" s="8">
        <f t="shared" si="17"/>
        <v>41653.25</v>
      </c>
      <c r="T299" s="8">
        <f t="shared" si="18"/>
        <v>41662.25</v>
      </c>
    </row>
    <row r="300" spans="1:20" ht="17" hidden="1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1.4391428571428571</v>
      </c>
      <c r="P300">
        <f t="shared" si="19"/>
        <v>2554.5</v>
      </c>
      <c r="Q300" t="s">
        <v>2036</v>
      </c>
      <c r="R300" t="s">
        <v>2037</v>
      </c>
      <c r="S300" s="8">
        <f t="shared" si="17"/>
        <v>42426.25</v>
      </c>
      <c r="T300" s="8">
        <f t="shared" si="18"/>
        <v>42444.208333333328</v>
      </c>
    </row>
    <row r="301" spans="1:20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0.51421052631578945</v>
      </c>
      <c r="P301">
        <f t="shared" si="19"/>
        <v>1001.5</v>
      </c>
      <c r="Q301" t="s">
        <v>2040</v>
      </c>
      <c r="R301" t="s">
        <v>2041</v>
      </c>
      <c r="S301" s="8">
        <f t="shared" si="17"/>
        <v>42432.25</v>
      </c>
      <c r="T301" s="8">
        <f t="shared" si="18"/>
        <v>42488.208333333328</v>
      </c>
    </row>
    <row r="302" spans="1:20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0.05</v>
      </c>
      <c r="P302">
        <f t="shared" si="19"/>
        <v>3</v>
      </c>
      <c r="Q302" t="s">
        <v>2052</v>
      </c>
      <c r="R302" t="s">
        <v>2053</v>
      </c>
      <c r="S302" s="8">
        <f t="shared" si="17"/>
        <v>42977.208333333328</v>
      </c>
      <c r="T302" s="8">
        <f t="shared" si="18"/>
        <v>42978.208333333328</v>
      </c>
    </row>
    <row r="303" spans="1:20" ht="34" hidden="1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13.446666666666667</v>
      </c>
      <c r="P303">
        <f t="shared" si="19"/>
        <v>6198.5</v>
      </c>
      <c r="Q303" t="s">
        <v>2046</v>
      </c>
      <c r="R303" t="s">
        <v>2047</v>
      </c>
      <c r="S303" s="8">
        <f t="shared" si="17"/>
        <v>42061.25</v>
      </c>
      <c r="T303" s="8">
        <f t="shared" si="18"/>
        <v>42078.208333333328</v>
      </c>
    </row>
    <row r="304" spans="1:20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0.31844940867279897</v>
      </c>
      <c r="P304">
        <f t="shared" si="19"/>
        <v>12239.5</v>
      </c>
      <c r="Q304" t="s">
        <v>2044</v>
      </c>
      <c r="R304" t="s">
        <v>2045</v>
      </c>
      <c r="S304" s="8">
        <f t="shared" si="17"/>
        <v>43345.208333333328</v>
      </c>
      <c r="T304" s="8">
        <f t="shared" si="18"/>
        <v>43359.208333333328</v>
      </c>
    </row>
    <row r="305" spans="1:20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0.82617647058823529</v>
      </c>
      <c r="P305">
        <f t="shared" si="19"/>
        <v>1420.5</v>
      </c>
      <c r="Q305" t="s">
        <v>2036</v>
      </c>
      <c r="R305" t="s">
        <v>2050</v>
      </c>
      <c r="S305" s="8">
        <f t="shared" si="17"/>
        <v>42376.25</v>
      </c>
      <c r="T305" s="8">
        <f t="shared" si="18"/>
        <v>42381.25</v>
      </c>
    </row>
    <row r="306" spans="1:20" ht="17" hidden="1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5.4614285714285717</v>
      </c>
      <c r="P306">
        <f t="shared" si="19"/>
        <v>5805.5</v>
      </c>
      <c r="Q306" t="s">
        <v>2046</v>
      </c>
      <c r="R306" t="s">
        <v>2047</v>
      </c>
      <c r="S306" s="8">
        <f t="shared" si="17"/>
        <v>42589.208333333328</v>
      </c>
      <c r="T306" s="8">
        <f t="shared" si="18"/>
        <v>42630.208333333328</v>
      </c>
    </row>
    <row r="307" spans="1:20" ht="17" hidden="1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2.8621428571428571</v>
      </c>
      <c r="P307">
        <f t="shared" si="19"/>
        <v>4049.5</v>
      </c>
      <c r="Q307" t="s">
        <v>2044</v>
      </c>
      <c r="R307" t="s">
        <v>2045</v>
      </c>
      <c r="S307" s="8">
        <f t="shared" si="17"/>
        <v>42448.208333333328</v>
      </c>
      <c r="T307" s="8">
        <f t="shared" si="18"/>
        <v>42489.208333333328</v>
      </c>
    </row>
    <row r="308" spans="1:20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7.9076923076923072E-2</v>
      </c>
      <c r="P308">
        <f t="shared" si="19"/>
        <v>260.5</v>
      </c>
      <c r="Q308" t="s">
        <v>2044</v>
      </c>
      <c r="R308" t="s">
        <v>2045</v>
      </c>
      <c r="S308" s="8">
        <f t="shared" si="17"/>
        <v>42930.208333333328</v>
      </c>
      <c r="T308" s="8">
        <f t="shared" si="18"/>
        <v>42933.208333333328</v>
      </c>
    </row>
    <row r="309" spans="1:20" ht="17" hidden="1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1.3213677811550153</v>
      </c>
      <c r="P309">
        <f t="shared" si="19"/>
        <v>22066</v>
      </c>
      <c r="Q309" t="s">
        <v>2052</v>
      </c>
      <c r="R309" t="s">
        <v>2039</v>
      </c>
      <c r="S309" s="8">
        <f t="shared" si="17"/>
        <v>41066.208333333336</v>
      </c>
      <c r="T309" s="8">
        <f t="shared" si="18"/>
        <v>41086.208333333336</v>
      </c>
    </row>
    <row r="310" spans="1:20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0.74077834179357027</v>
      </c>
      <c r="P310">
        <f t="shared" si="19"/>
        <v>44181.5</v>
      </c>
      <c r="Q310" t="s">
        <v>2044</v>
      </c>
      <c r="R310" t="s">
        <v>2045</v>
      </c>
      <c r="S310" s="8">
        <f t="shared" si="17"/>
        <v>40651.208333333336</v>
      </c>
      <c r="T310" s="8">
        <f t="shared" si="18"/>
        <v>40652.208333333336</v>
      </c>
    </row>
    <row r="311" spans="1:20" ht="17" hidden="1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0.75292682926829269</v>
      </c>
      <c r="P311">
        <f t="shared" si="19"/>
        <v>1581</v>
      </c>
      <c r="Q311" t="s">
        <v>2036</v>
      </c>
      <c r="R311" t="s">
        <v>2050</v>
      </c>
      <c r="S311" s="8">
        <f t="shared" si="17"/>
        <v>40807.208333333336</v>
      </c>
      <c r="T311" s="8">
        <f t="shared" si="18"/>
        <v>40827.208333333336</v>
      </c>
    </row>
    <row r="312" spans="1:20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0.20333333333333334</v>
      </c>
      <c r="P312">
        <f t="shared" si="19"/>
        <v>801</v>
      </c>
      <c r="Q312" t="s">
        <v>2038</v>
      </c>
      <c r="R312" t="s">
        <v>2055</v>
      </c>
      <c r="S312" s="8">
        <f t="shared" si="17"/>
        <v>40277.208333333336</v>
      </c>
      <c r="T312" s="8">
        <f t="shared" si="18"/>
        <v>40293.208333333336</v>
      </c>
    </row>
    <row r="313" spans="1:20" ht="17" hidden="1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2.0336507936507937</v>
      </c>
      <c r="P313">
        <f t="shared" si="19"/>
        <v>6466.5</v>
      </c>
      <c r="Q313" t="s">
        <v>2044</v>
      </c>
      <c r="R313" t="s">
        <v>2045</v>
      </c>
      <c r="S313" s="8">
        <f t="shared" si="17"/>
        <v>40590.25</v>
      </c>
      <c r="T313" s="8">
        <f t="shared" si="18"/>
        <v>40602.25</v>
      </c>
    </row>
    <row r="314" spans="1:20" ht="17" hidden="1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3.1022842639593908</v>
      </c>
      <c r="P314">
        <f t="shared" si="19"/>
        <v>93543.5</v>
      </c>
      <c r="Q314" t="s">
        <v>2044</v>
      </c>
      <c r="R314" t="s">
        <v>2045</v>
      </c>
      <c r="S314" s="8">
        <f t="shared" si="17"/>
        <v>41572.208333333336</v>
      </c>
      <c r="T314" s="8">
        <f t="shared" si="18"/>
        <v>41579.208333333336</v>
      </c>
    </row>
    <row r="315" spans="1:20" ht="17" hidden="1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3.9531818181818181</v>
      </c>
      <c r="P315">
        <f t="shared" si="19"/>
        <v>4460</v>
      </c>
      <c r="Q315" t="s">
        <v>2036</v>
      </c>
      <c r="R315" t="s">
        <v>2037</v>
      </c>
      <c r="S315" s="8">
        <f t="shared" si="17"/>
        <v>40966.25</v>
      </c>
      <c r="T315" s="8">
        <f t="shared" si="18"/>
        <v>40968.25</v>
      </c>
    </row>
    <row r="316" spans="1:20" ht="17" hidden="1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2.9471428571428571</v>
      </c>
      <c r="P316">
        <f t="shared" si="19"/>
        <v>2129.5</v>
      </c>
      <c r="Q316" t="s">
        <v>2046</v>
      </c>
      <c r="R316" t="s">
        <v>2047</v>
      </c>
      <c r="S316" s="8">
        <f t="shared" si="17"/>
        <v>43536.208333333328</v>
      </c>
      <c r="T316" s="8">
        <f t="shared" si="18"/>
        <v>43541.208333333328</v>
      </c>
    </row>
    <row r="317" spans="1:20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0.33894736842105261</v>
      </c>
      <c r="P317">
        <f t="shared" si="19"/>
        <v>1625.5</v>
      </c>
      <c r="Q317" t="s">
        <v>2044</v>
      </c>
      <c r="R317" t="s">
        <v>2045</v>
      </c>
      <c r="S317" s="8">
        <f t="shared" si="17"/>
        <v>41783.208333333336</v>
      </c>
      <c r="T317" s="8">
        <f t="shared" si="18"/>
        <v>41812.208333333336</v>
      </c>
    </row>
    <row r="318" spans="1:20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0.66677083333333331</v>
      </c>
      <c r="P318">
        <f t="shared" si="19"/>
        <v>3254.5</v>
      </c>
      <c r="Q318" t="s">
        <v>2040</v>
      </c>
      <c r="R318" t="s">
        <v>2041</v>
      </c>
      <c r="S318" s="8">
        <f t="shared" si="17"/>
        <v>43788.25</v>
      </c>
      <c r="T318" s="8">
        <f t="shared" si="18"/>
        <v>43789.25</v>
      </c>
    </row>
    <row r="319" spans="1:20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0.19227272727272726</v>
      </c>
      <c r="P319">
        <f t="shared" si="19"/>
        <v>649.5</v>
      </c>
      <c r="Q319" t="s">
        <v>2044</v>
      </c>
      <c r="R319" t="s">
        <v>2045</v>
      </c>
      <c r="S319" s="8">
        <f t="shared" si="17"/>
        <v>42869.208333333328</v>
      </c>
      <c r="T319" s="8">
        <f t="shared" si="18"/>
        <v>42882.208333333328</v>
      </c>
    </row>
    <row r="320" spans="1:20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0.15842105263157893</v>
      </c>
      <c r="P320">
        <f t="shared" si="19"/>
        <v>460</v>
      </c>
      <c r="Q320" t="s">
        <v>2036</v>
      </c>
      <c r="R320" t="s">
        <v>2037</v>
      </c>
      <c r="S320" s="8">
        <f t="shared" si="17"/>
        <v>41684.25</v>
      </c>
      <c r="T320" s="8">
        <f t="shared" si="18"/>
        <v>41686.25</v>
      </c>
    </row>
    <row r="321" spans="1:20" ht="17" hidden="1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0.38702380952380955</v>
      </c>
      <c r="P321">
        <f t="shared" si="19"/>
        <v>1657.5</v>
      </c>
      <c r="Q321" t="s">
        <v>2042</v>
      </c>
      <c r="R321" t="s">
        <v>2043</v>
      </c>
      <c r="S321" s="8">
        <f t="shared" si="17"/>
        <v>40402.208333333336</v>
      </c>
      <c r="T321" s="8">
        <f t="shared" si="18"/>
        <v>40426.208333333336</v>
      </c>
    </row>
    <row r="322" spans="1:20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9.5876777251184833E-2</v>
      </c>
      <c r="P322">
        <f t="shared" si="19"/>
        <v>4086</v>
      </c>
      <c r="Q322" t="s">
        <v>2052</v>
      </c>
      <c r="R322" t="s">
        <v>2039</v>
      </c>
      <c r="S322" s="8">
        <f t="shared" si="17"/>
        <v>40673.208333333336</v>
      </c>
      <c r="T322" s="8">
        <f t="shared" si="18"/>
        <v>40682.208333333336</v>
      </c>
    </row>
    <row r="323" spans="1:20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(E323/D323)</f>
        <v>0.94144366197183094</v>
      </c>
      <c r="P323">
        <f t="shared" si="19"/>
        <v>81445</v>
      </c>
      <c r="Q323" t="s">
        <v>2046</v>
      </c>
      <c r="R323" t="s">
        <v>2056</v>
      </c>
      <c r="S323" s="8">
        <f t="shared" ref="S323:S386" si="21">(((J323/60)/60)/24)+DATE(1970,1,1)</f>
        <v>40634.208333333336</v>
      </c>
      <c r="T323" s="8">
        <f t="shared" ref="T323:T386" si="22">(((K323/60)/60)/24)+DATE(1970,1,1)</f>
        <v>40642.208333333336</v>
      </c>
    </row>
    <row r="324" spans="1:20" ht="34" hidden="1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1.6656234096692113</v>
      </c>
      <c r="P324">
        <f t="shared" ref="P324:P387" si="23">AVERAGE(E324,G324)</f>
        <v>100772.5</v>
      </c>
      <c r="Q324" t="s">
        <v>2044</v>
      </c>
      <c r="R324" t="s">
        <v>2045</v>
      </c>
      <c r="S324" s="8">
        <f t="shared" si="21"/>
        <v>40507.25</v>
      </c>
      <c r="T324" s="8">
        <f t="shared" si="22"/>
        <v>40520.25</v>
      </c>
    </row>
    <row r="325" spans="1:20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0.24134831460674158</v>
      </c>
      <c r="P325">
        <f t="shared" si="23"/>
        <v>1087</v>
      </c>
      <c r="Q325" t="s">
        <v>2046</v>
      </c>
      <c r="R325" t="s">
        <v>2047</v>
      </c>
      <c r="S325" s="8">
        <f t="shared" si="21"/>
        <v>41725.208333333336</v>
      </c>
      <c r="T325" s="8">
        <f t="shared" si="22"/>
        <v>41727.208333333336</v>
      </c>
    </row>
    <row r="326" spans="1:20" ht="17" hidden="1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1.6405633802816901</v>
      </c>
      <c r="P326">
        <f t="shared" si="23"/>
        <v>5977.5</v>
      </c>
      <c r="Q326" t="s">
        <v>2044</v>
      </c>
      <c r="R326" t="s">
        <v>2045</v>
      </c>
      <c r="S326" s="8">
        <f t="shared" si="21"/>
        <v>42176.208333333328</v>
      </c>
      <c r="T326" s="8">
        <f t="shared" si="22"/>
        <v>42188.208333333328</v>
      </c>
    </row>
    <row r="327" spans="1:20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0.90723076923076929</v>
      </c>
      <c r="P327">
        <f t="shared" si="23"/>
        <v>2985</v>
      </c>
      <c r="Q327" t="s">
        <v>2044</v>
      </c>
      <c r="R327" t="s">
        <v>2045</v>
      </c>
      <c r="S327" s="8">
        <f t="shared" si="21"/>
        <v>43267.208333333328</v>
      </c>
      <c r="T327" s="8">
        <f t="shared" si="22"/>
        <v>43290.208333333328</v>
      </c>
    </row>
    <row r="328" spans="1:20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0.46194444444444444</v>
      </c>
      <c r="P328">
        <f t="shared" si="23"/>
        <v>1727</v>
      </c>
      <c r="Q328" t="s">
        <v>2046</v>
      </c>
      <c r="R328" t="s">
        <v>2054</v>
      </c>
      <c r="S328" s="8">
        <f t="shared" si="21"/>
        <v>42364.25</v>
      </c>
      <c r="T328" s="8">
        <f t="shared" si="22"/>
        <v>42370.25</v>
      </c>
    </row>
    <row r="329" spans="1:20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0.38538461538461538</v>
      </c>
      <c r="P329">
        <f t="shared" si="23"/>
        <v>517.5</v>
      </c>
      <c r="Q329" t="s">
        <v>2044</v>
      </c>
      <c r="R329" t="s">
        <v>2045</v>
      </c>
      <c r="S329" s="8">
        <f t="shared" si="21"/>
        <v>43705.208333333328</v>
      </c>
      <c r="T329" s="8">
        <f t="shared" si="22"/>
        <v>43709.208333333328</v>
      </c>
    </row>
    <row r="330" spans="1:20" ht="34" hidden="1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1.3356231003039514</v>
      </c>
      <c r="P330">
        <f t="shared" si="23"/>
        <v>67133.5</v>
      </c>
      <c r="Q330" t="s">
        <v>2036</v>
      </c>
      <c r="R330" t="s">
        <v>2037</v>
      </c>
      <c r="S330" s="8">
        <f t="shared" si="21"/>
        <v>43434.25</v>
      </c>
      <c r="T330" s="8">
        <f t="shared" si="22"/>
        <v>43445.25</v>
      </c>
    </row>
    <row r="331" spans="1:20" ht="17" hidden="1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0.22896588486140726</v>
      </c>
      <c r="P331">
        <f t="shared" si="23"/>
        <v>10844</v>
      </c>
      <c r="Q331" t="s">
        <v>2038</v>
      </c>
      <c r="R331" t="s">
        <v>2055</v>
      </c>
      <c r="S331" s="8">
        <f t="shared" si="21"/>
        <v>42716.25</v>
      </c>
      <c r="T331" s="8">
        <f t="shared" si="22"/>
        <v>42727.25</v>
      </c>
    </row>
    <row r="332" spans="1:20" ht="34" hidden="1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1.8495548961424333</v>
      </c>
      <c r="P332">
        <f t="shared" si="23"/>
        <v>31857.5</v>
      </c>
      <c r="Q332" t="s">
        <v>2046</v>
      </c>
      <c r="R332" t="s">
        <v>2047</v>
      </c>
      <c r="S332" s="8">
        <f t="shared" si="21"/>
        <v>43077.25</v>
      </c>
      <c r="T332" s="8">
        <f t="shared" si="22"/>
        <v>43078.25</v>
      </c>
    </row>
    <row r="333" spans="1:20" ht="17" hidden="1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4.4372727272727275</v>
      </c>
      <c r="P333">
        <f t="shared" si="23"/>
        <v>7416.5</v>
      </c>
      <c r="Q333" t="s">
        <v>2040</v>
      </c>
      <c r="R333" t="s">
        <v>2041</v>
      </c>
      <c r="S333" s="8">
        <f t="shared" si="21"/>
        <v>40896.25</v>
      </c>
      <c r="T333" s="8">
        <f t="shared" si="22"/>
        <v>40897.25</v>
      </c>
    </row>
    <row r="334" spans="1:20" ht="34" hidden="1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1.999806763285024</v>
      </c>
      <c r="P334">
        <f t="shared" si="23"/>
        <v>20933</v>
      </c>
      <c r="Q334" t="s">
        <v>2042</v>
      </c>
      <c r="R334" t="s">
        <v>2051</v>
      </c>
      <c r="S334" s="8">
        <f t="shared" si="21"/>
        <v>41361.208333333336</v>
      </c>
      <c r="T334" s="8">
        <f t="shared" si="22"/>
        <v>41362.208333333336</v>
      </c>
    </row>
    <row r="335" spans="1:20" ht="17" hidden="1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1.2395833333333333</v>
      </c>
      <c r="P335">
        <f t="shared" si="23"/>
        <v>6076.5</v>
      </c>
      <c r="Q335" t="s">
        <v>2044</v>
      </c>
      <c r="R335" t="s">
        <v>2045</v>
      </c>
      <c r="S335" s="8">
        <f t="shared" si="21"/>
        <v>43424.25</v>
      </c>
      <c r="T335" s="8">
        <f t="shared" si="22"/>
        <v>43452.25</v>
      </c>
    </row>
    <row r="336" spans="1:20" ht="17" hidden="1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1.8661329305135952</v>
      </c>
      <c r="P336">
        <f t="shared" si="23"/>
        <v>62325.5</v>
      </c>
      <c r="Q336" t="s">
        <v>2036</v>
      </c>
      <c r="R336" t="s">
        <v>2037</v>
      </c>
      <c r="S336" s="8">
        <f t="shared" si="21"/>
        <v>43110.25</v>
      </c>
      <c r="T336" s="8">
        <f t="shared" si="22"/>
        <v>43117.25</v>
      </c>
    </row>
    <row r="337" spans="1:20" ht="17" hidden="1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1.1428538550057536</v>
      </c>
      <c r="P337">
        <f t="shared" si="23"/>
        <v>100455.5</v>
      </c>
      <c r="Q337" t="s">
        <v>2036</v>
      </c>
      <c r="R337" t="s">
        <v>2037</v>
      </c>
      <c r="S337" s="8">
        <f t="shared" si="21"/>
        <v>43784.25</v>
      </c>
      <c r="T337" s="8">
        <f t="shared" si="22"/>
        <v>43797.25</v>
      </c>
    </row>
    <row r="338" spans="1:20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0.97032531824611035</v>
      </c>
      <c r="P338">
        <f t="shared" si="23"/>
        <v>34837</v>
      </c>
      <c r="Q338" t="s">
        <v>2036</v>
      </c>
      <c r="R338" t="s">
        <v>2037</v>
      </c>
      <c r="S338" s="8">
        <f t="shared" si="21"/>
        <v>40527.25</v>
      </c>
      <c r="T338" s="8">
        <f t="shared" si="22"/>
        <v>40528.25</v>
      </c>
    </row>
    <row r="339" spans="1:20" ht="17" hidden="1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1.2281904761904763</v>
      </c>
      <c r="P339">
        <f t="shared" si="23"/>
        <v>58579.5</v>
      </c>
      <c r="Q339" t="s">
        <v>2044</v>
      </c>
      <c r="R339" t="s">
        <v>2045</v>
      </c>
      <c r="S339" s="8">
        <f t="shared" si="21"/>
        <v>43780.25</v>
      </c>
      <c r="T339" s="8">
        <f t="shared" si="22"/>
        <v>43781.25</v>
      </c>
    </row>
    <row r="340" spans="1:20" ht="17" hidden="1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1.7914326647564469</v>
      </c>
      <c r="P340">
        <f t="shared" si="23"/>
        <v>63366</v>
      </c>
      <c r="Q340" t="s">
        <v>2044</v>
      </c>
      <c r="R340" t="s">
        <v>2045</v>
      </c>
      <c r="S340" s="8">
        <f t="shared" si="21"/>
        <v>40821.208333333336</v>
      </c>
      <c r="T340" s="8">
        <f t="shared" si="22"/>
        <v>40851.208333333336</v>
      </c>
    </row>
    <row r="341" spans="1:20" ht="17" hidden="1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0.79951577402787966</v>
      </c>
      <c r="P341">
        <f t="shared" si="23"/>
        <v>55135.5</v>
      </c>
      <c r="Q341" t="s">
        <v>2044</v>
      </c>
      <c r="R341" t="s">
        <v>2045</v>
      </c>
      <c r="S341" s="8">
        <f t="shared" si="21"/>
        <v>42949.208333333328</v>
      </c>
      <c r="T341" s="8">
        <f t="shared" si="22"/>
        <v>42963.208333333328</v>
      </c>
    </row>
    <row r="342" spans="1:20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0.94242587601078165</v>
      </c>
      <c r="P342">
        <f t="shared" si="23"/>
        <v>17678.5</v>
      </c>
      <c r="Q342" t="s">
        <v>2057</v>
      </c>
      <c r="R342" t="s">
        <v>2058</v>
      </c>
      <c r="S342" s="8">
        <f t="shared" si="21"/>
        <v>40889.25</v>
      </c>
      <c r="T342" s="8">
        <f t="shared" si="22"/>
        <v>40890.25</v>
      </c>
    </row>
    <row r="343" spans="1:20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0.84669291338582675</v>
      </c>
      <c r="P343">
        <f t="shared" si="23"/>
        <v>49017</v>
      </c>
      <c r="Q343" t="s">
        <v>2036</v>
      </c>
      <c r="R343" t="s">
        <v>2050</v>
      </c>
      <c r="S343" s="8">
        <f t="shared" si="21"/>
        <v>42244.208333333328</v>
      </c>
      <c r="T343" s="8">
        <f t="shared" si="22"/>
        <v>42251.208333333328</v>
      </c>
    </row>
    <row r="344" spans="1:20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0.66521920668058454</v>
      </c>
      <c r="P344">
        <f t="shared" si="23"/>
        <v>16096</v>
      </c>
      <c r="Q344" t="s">
        <v>2044</v>
      </c>
      <c r="R344" t="s">
        <v>2045</v>
      </c>
      <c r="S344" s="8">
        <f t="shared" si="21"/>
        <v>41475.208333333336</v>
      </c>
      <c r="T344" s="8">
        <f t="shared" si="22"/>
        <v>41487.208333333336</v>
      </c>
    </row>
    <row r="345" spans="1:20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0.53922222222222227</v>
      </c>
      <c r="P345">
        <f t="shared" si="23"/>
        <v>2500</v>
      </c>
      <c r="Q345" t="s">
        <v>2044</v>
      </c>
      <c r="R345" t="s">
        <v>2045</v>
      </c>
      <c r="S345" s="8">
        <f t="shared" si="21"/>
        <v>41597.25</v>
      </c>
      <c r="T345" s="8">
        <f t="shared" si="22"/>
        <v>41650.25</v>
      </c>
    </row>
    <row r="346" spans="1:20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0.41983299595141699</v>
      </c>
      <c r="P346">
        <f t="shared" si="23"/>
        <v>41894.5</v>
      </c>
      <c r="Q346" t="s">
        <v>2038</v>
      </c>
      <c r="R346" t="s">
        <v>2055</v>
      </c>
      <c r="S346" s="8">
        <f t="shared" si="21"/>
        <v>43122.25</v>
      </c>
      <c r="T346" s="8">
        <f t="shared" si="22"/>
        <v>43162.25</v>
      </c>
    </row>
    <row r="347" spans="1:20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0.14694796954314721</v>
      </c>
      <c r="P347">
        <f t="shared" si="23"/>
        <v>11745</v>
      </c>
      <c r="Q347" t="s">
        <v>2046</v>
      </c>
      <c r="R347" t="s">
        <v>2049</v>
      </c>
      <c r="S347" s="8">
        <f t="shared" si="21"/>
        <v>42194.208333333328</v>
      </c>
      <c r="T347" s="8">
        <f t="shared" si="22"/>
        <v>42195.208333333328</v>
      </c>
    </row>
    <row r="348" spans="1:20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0.34475</v>
      </c>
      <c r="P348">
        <f t="shared" si="23"/>
        <v>1391.5</v>
      </c>
      <c r="Q348" t="s">
        <v>2036</v>
      </c>
      <c r="R348" t="s">
        <v>2050</v>
      </c>
      <c r="S348" s="8">
        <f t="shared" si="21"/>
        <v>42971.208333333328</v>
      </c>
      <c r="T348" s="8">
        <f t="shared" si="22"/>
        <v>43026.208333333328</v>
      </c>
    </row>
    <row r="349" spans="1:20" ht="17" hidden="1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14.007777777777777</v>
      </c>
      <c r="P349">
        <f t="shared" si="23"/>
        <v>6399</v>
      </c>
      <c r="Q349" t="s">
        <v>2042</v>
      </c>
      <c r="R349" t="s">
        <v>2043</v>
      </c>
      <c r="S349" s="8">
        <f t="shared" si="21"/>
        <v>42046.25</v>
      </c>
      <c r="T349" s="8">
        <f t="shared" si="22"/>
        <v>42070.25</v>
      </c>
    </row>
    <row r="350" spans="1:20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0.71770351758793971</v>
      </c>
      <c r="P350">
        <f t="shared" si="23"/>
        <v>73153</v>
      </c>
      <c r="Q350" t="s">
        <v>2040</v>
      </c>
      <c r="R350" t="s">
        <v>2041</v>
      </c>
      <c r="S350" s="8">
        <f t="shared" si="21"/>
        <v>42782.25</v>
      </c>
      <c r="T350" s="8">
        <f t="shared" si="22"/>
        <v>42795.25</v>
      </c>
    </row>
    <row r="351" spans="1:20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0.53074115044247783</v>
      </c>
      <c r="P351">
        <f t="shared" si="23"/>
        <v>48440.5</v>
      </c>
      <c r="Q351" t="s">
        <v>2044</v>
      </c>
      <c r="R351" t="s">
        <v>2045</v>
      </c>
      <c r="S351" s="8">
        <f t="shared" si="21"/>
        <v>42930.208333333328</v>
      </c>
      <c r="T351" s="8">
        <f t="shared" si="22"/>
        <v>42960.208333333328</v>
      </c>
    </row>
    <row r="352" spans="1:20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0.05</v>
      </c>
      <c r="P352">
        <f t="shared" si="23"/>
        <v>3</v>
      </c>
      <c r="Q352" t="s">
        <v>2036</v>
      </c>
      <c r="R352" t="s">
        <v>2061</v>
      </c>
      <c r="S352" s="8">
        <f t="shared" si="21"/>
        <v>42144.208333333328</v>
      </c>
      <c r="T352" s="8">
        <f t="shared" si="22"/>
        <v>42162.208333333328</v>
      </c>
    </row>
    <row r="353" spans="1:20" ht="17" hidden="1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1.2770715249662619</v>
      </c>
      <c r="P353">
        <f t="shared" si="23"/>
        <v>48322</v>
      </c>
      <c r="Q353" t="s">
        <v>2036</v>
      </c>
      <c r="R353" t="s">
        <v>2037</v>
      </c>
      <c r="S353" s="8">
        <f t="shared" si="21"/>
        <v>42240.208333333328</v>
      </c>
      <c r="T353" s="8">
        <f t="shared" si="22"/>
        <v>42254.208333333328</v>
      </c>
    </row>
    <row r="354" spans="1:20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0.34892857142857142</v>
      </c>
      <c r="P354">
        <f t="shared" si="23"/>
        <v>505</v>
      </c>
      <c r="Q354" t="s">
        <v>2044</v>
      </c>
      <c r="R354" t="s">
        <v>2045</v>
      </c>
      <c r="S354" s="8">
        <f t="shared" si="21"/>
        <v>42315.25</v>
      </c>
      <c r="T354" s="8">
        <f t="shared" si="22"/>
        <v>42323.25</v>
      </c>
    </row>
    <row r="355" spans="1:20" ht="17" hidden="1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4.105982142857143</v>
      </c>
      <c r="P355">
        <f t="shared" si="23"/>
        <v>69832</v>
      </c>
      <c r="Q355" t="s">
        <v>2044</v>
      </c>
      <c r="R355" t="s">
        <v>2045</v>
      </c>
      <c r="S355" s="8">
        <f t="shared" si="21"/>
        <v>43651.208333333328</v>
      </c>
      <c r="T355" s="8">
        <f t="shared" si="22"/>
        <v>43652.208333333328</v>
      </c>
    </row>
    <row r="356" spans="1:20" ht="17" hidden="1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1.2373770491803278</v>
      </c>
      <c r="P356">
        <f t="shared" si="23"/>
        <v>3814</v>
      </c>
      <c r="Q356" t="s">
        <v>2046</v>
      </c>
      <c r="R356" t="s">
        <v>2047</v>
      </c>
      <c r="S356" s="8">
        <f t="shared" si="21"/>
        <v>41520.208333333336</v>
      </c>
      <c r="T356" s="8">
        <f t="shared" si="22"/>
        <v>41527.208333333336</v>
      </c>
    </row>
    <row r="357" spans="1:20" ht="17" hidden="1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0.58973684210526311</v>
      </c>
      <c r="P357">
        <f t="shared" si="23"/>
        <v>1163.5</v>
      </c>
      <c r="Q357" t="s">
        <v>2042</v>
      </c>
      <c r="R357" t="s">
        <v>2051</v>
      </c>
      <c r="S357" s="8">
        <f t="shared" si="21"/>
        <v>42757.25</v>
      </c>
      <c r="T357" s="8">
        <f t="shared" si="22"/>
        <v>42797.25</v>
      </c>
    </row>
    <row r="358" spans="1:20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0.36892473118279567</v>
      </c>
      <c r="P358">
        <f t="shared" si="23"/>
        <v>1735.5</v>
      </c>
      <c r="Q358" t="s">
        <v>2044</v>
      </c>
      <c r="R358" t="s">
        <v>2045</v>
      </c>
      <c r="S358" s="8">
        <f t="shared" si="21"/>
        <v>40922.25</v>
      </c>
      <c r="T358" s="8">
        <f t="shared" si="22"/>
        <v>40931.25</v>
      </c>
    </row>
    <row r="359" spans="1:20" ht="17" hidden="1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1.8491304347826087</v>
      </c>
      <c r="P359">
        <f t="shared" si="23"/>
        <v>2147</v>
      </c>
      <c r="Q359" t="s">
        <v>2038</v>
      </c>
      <c r="R359" t="s">
        <v>2055</v>
      </c>
      <c r="S359" s="8">
        <f t="shared" si="21"/>
        <v>42250.208333333328</v>
      </c>
      <c r="T359" s="8">
        <f t="shared" si="22"/>
        <v>42275.208333333328</v>
      </c>
    </row>
    <row r="360" spans="1:20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0.11814432989690722</v>
      </c>
      <c r="P360">
        <f t="shared" si="23"/>
        <v>584.5</v>
      </c>
      <c r="Q360" t="s">
        <v>2057</v>
      </c>
      <c r="R360" t="s">
        <v>2058</v>
      </c>
      <c r="S360" s="8">
        <f t="shared" si="21"/>
        <v>43322.208333333328</v>
      </c>
      <c r="T360" s="8">
        <f t="shared" si="22"/>
        <v>43325.208333333328</v>
      </c>
    </row>
    <row r="361" spans="1:20" ht="17" hidden="1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2.9870000000000001</v>
      </c>
      <c r="P361">
        <f t="shared" si="23"/>
        <v>6067.5</v>
      </c>
      <c r="Q361" t="s">
        <v>2046</v>
      </c>
      <c r="R361" t="s">
        <v>2054</v>
      </c>
      <c r="S361" s="8">
        <f t="shared" si="21"/>
        <v>40782.208333333336</v>
      </c>
      <c r="T361" s="8">
        <f t="shared" si="22"/>
        <v>40789.208333333336</v>
      </c>
    </row>
    <row r="362" spans="1:20" ht="17" hidden="1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2.2635175879396985</v>
      </c>
      <c r="P362">
        <f t="shared" si="23"/>
        <v>69003.5</v>
      </c>
      <c r="Q362" t="s">
        <v>2044</v>
      </c>
      <c r="R362" t="s">
        <v>2045</v>
      </c>
      <c r="S362" s="8">
        <f t="shared" si="21"/>
        <v>40544.25</v>
      </c>
      <c r="T362" s="8">
        <f t="shared" si="22"/>
        <v>40558.25</v>
      </c>
    </row>
    <row r="363" spans="1:20" ht="17" hidden="1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1.7356363636363636</v>
      </c>
      <c r="P363">
        <f t="shared" si="23"/>
        <v>4817</v>
      </c>
      <c r="Q363" t="s">
        <v>2044</v>
      </c>
      <c r="R363" t="s">
        <v>2045</v>
      </c>
      <c r="S363" s="8">
        <f t="shared" si="21"/>
        <v>43015.208333333328</v>
      </c>
      <c r="T363" s="8">
        <f t="shared" si="22"/>
        <v>43039.208333333328</v>
      </c>
    </row>
    <row r="364" spans="1:20" ht="17" hidden="1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3.7175675675675675</v>
      </c>
      <c r="P364">
        <f t="shared" si="23"/>
        <v>6973</v>
      </c>
      <c r="Q364" t="s">
        <v>2036</v>
      </c>
      <c r="R364" t="s">
        <v>2037</v>
      </c>
      <c r="S364" s="8">
        <f t="shared" si="21"/>
        <v>40570.25</v>
      </c>
      <c r="T364" s="8">
        <f t="shared" si="22"/>
        <v>40608.25</v>
      </c>
    </row>
    <row r="365" spans="1:20" ht="17" hidden="1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1.601923076923077</v>
      </c>
      <c r="P365">
        <f t="shared" si="23"/>
        <v>4234.5</v>
      </c>
      <c r="Q365" t="s">
        <v>2036</v>
      </c>
      <c r="R365" t="s">
        <v>2037</v>
      </c>
      <c r="S365" s="8">
        <f t="shared" si="21"/>
        <v>40904.25</v>
      </c>
      <c r="T365" s="8">
        <f t="shared" si="22"/>
        <v>40905.25</v>
      </c>
    </row>
    <row r="366" spans="1:20" ht="17" hidden="1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16.163333333333334</v>
      </c>
      <c r="P366">
        <f t="shared" si="23"/>
        <v>7366.5</v>
      </c>
      <c r="Q366" t="s">
        <v>2036</v>
      </c>
      <c r="R366" t="s">
        <v>2050</v>
      </c>
      <c r="S366" s="8">
        <f t="shared" si="21"/>
        <v>43164.25</v>
      </c>
      <c r="T366" s="8">
        <f t="shared" si="22"/>
        <v>43194.208333333328</v>
      </c>
    </row>
    <row r="367" spans="1:20" ht="17" hidden="1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7.3343749999999996</v>
      </c>
      <c r="P367">
        <f t="shared" si="23"/>
        <v>5923.5</v>
      </c>
      <c r="Q367" t="s">
        <v>2044</v>
      </c>
      <c r="R367" t="s">
        <v>2045</v>
      </c>
      <c r="S367" s="8">
        <f t="shared" si="21"/>
        <v>42733.25</v>
      </c>
      <c r="T367" s="8">
        <f t="shared" si="22"/>
        <v>42760.25</v>
      </c>
    </row>
    <row r="368" spans="1:20" ht="17" hidden="1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5.9211111111111112</v>
      </c>
      <c r="P368">
        <f t="shared" si="23"/>
        <v>5379.5</v>
      </c>
      <c r="Q368" t="s">
        <v>2044</v>
      </c>
      <c r="R368" t="s">
        <v>2045</v>
      </c>
      <c r="S368" s="8">
        <f t="shared" si="21"/>
        <v>40546.25</v>
      </c>
      <c r="T368" s="8">
        <f t="shared" si="22"/>
        <v>40547.25</v>
      </c>
    </row>
    <row r="369" spans="1:20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0.18888888888888888</v>
      </c>
      <c r="P369">
        <f t="shared" si="23"/>
        <v>972.5</v>
      </c>
      <c r="Q369" t="s">
        <v>2044</v>
      </c>
      <c r="R369" t="s">
        <v>2045</v>
      </c>
      <c r="S369" s="8">
        <f t="shared" si="21"/>
        <v>41930.208333333336</v>
      </c>
      <c r="T369" s="8">
        <f t="shared" si="22"/>
        <v>41954.25</v>
      </c>
    </row>
    <row r="370" spans="1:20" ht="17" hidden="1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2.7680769230769231</v>
      </c>
      <c r="P370">
        <f t="shared" si="23"/>
        <v>7300</v>
      </c>
      <c r="Q370" t="s">
        <v>2046</v>
      </c>
      <c r="R370" t="s">
        <v>2047</v>
      </c>
      <c r="S370" s="8">
        <f t="shared" si="21"/>
        <v>40464.208333333336</v>
      </c>
      <c r="T370" s="8">
        <f t="shared" si="22"/>
        <v>40487.208333333336</v>
      </c>
    </row>
    <row r="371" spans="1:20" ht="17" hidden="1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2.730185185185185</v>
      </c>
      <c r="P371">
        <f t="shared" si="23"/>
        <v>7448.5</v>
      </c>
      <c r="Q371" t="s">
        <v>2046</v>
      </c>
      <c r="R371" t="s">
        <v>2063</v>
      </c>
      <c r="S371" s="8">
        <f t="shared" si="21"/>
        <v>41308.25</v>
      </c>
      <c r="T371" s="8">
        <f t="shared" si="22"/>
        <v>41347.208333333336</v>
      </c>
    </row>
    <row r="372" spans="1:20" ht="17" hidden="1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1.593633125556545</v>
      </c>
      <c r="P372">
        <f t="shared" si="23"/>
        <v>92465.5</v>
      </c>
      <c r="Q372" t="s">
        <v>2044</v>
      </c>
      <c r="R372" t="s">
        <v>2045</v>
      </c>
      <c r="S372" s="8">
        <f t="shared" si="21"/>
        <v>43570.208333333328</v>
      </c>
      <c r="T372" s="8">
        <f t="shared" si="22"/>
        <v>43576.208333333328</v>
      </c>
    </row>
    <row r="373" spans="1:20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0.67869978858350954</v>
      </c>
      <c r="P373">
        <f t="shared" si="23"/>
        <v>65293</v>
      </c>
      <c r="Q373" t="s">
        <v>2044</v>
      </c>
      <c r="R373" t="s">
        <v>2045</v>
      </c>
      <c r="S373" s="8">
        <f t="shared" si="21"/>
        <v>42043.25</v>
      </c>
      <c r="T373" s="8">
        <f t="shared" si="22"/>
        <v>42094.208333333328</v>
      </c>
    </row>
    <row r="374" spans="1:20" ht="34" hidden="1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15.915555555555555</v>
      </c>
      <c r="P374">
        <f t="shared" si="23"/>
        <v>7246.5</v>
      </c>
      <c r="Q374" t="s">
        <v>2046</v>
      </c>
      <c r="R374" t="s">
        <v>2047</v>
      </c>
      <c r="S374" s="8">
        <f t="shared" si="21"/>
        <v>42012.25</v>
      </c>
      <c r="T374" s="8">
        <f t="shared" si="22"/>
        <v>42032.25</v>
      </c>
    </row>
    <row r="375" spans="1:20" ht="17" hidden="1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7.3018222222222224</v>
      </c>
      <c r="P375">
        <f t="shared" si="23"/>
        <v>83198.5</v>
      </c>
      <c r="Q375" t="s">
        <v>2044</v>
      </c>
      <c r="R375" t="s">
        <v>2045</v>
      </c>
      <c r="S375" s="8">
        <f t="shared" si="21"/>
        <v>42964.208333333328</v>
      </c>
      <c r="T375" s="8">
        <f t="shared" si="22"/>
        <v>42972.208333333328</v>
      </c>
    </row>
    <row r="376" spans="1:20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0.13185782556750297</v>
      </c>
      <c r="P376">
        <f t="shared" si="23"/>
        <v>11257</v>
      </c>
      <c r="Q376" t="s">
        <v>2046</v>
      </c>
      <c r="R376" t="s">
        <v>2047</v>
      </c>
      <c r="S376" s="8">
        <f t="shared" si="21"/>
        <v>43476.25</v>
      </c>
      <c r="T376" s="8">
        <f t="shared" si="22"/>
        <v>43481.25</v>
      </c>
    </row>
    <row r="377" spans="1:20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0.54777777777777781</v>
      </c>
      <c r="P377">
        <f t="shared" si="23"/>
        <v>752</v>
      </c>
      <c r="Q377" t="s">
        <v>2036</v>
      </c>
      <c r="R377" t="s">
        <v>2050</v>
      </c>
      <c r="S377" s="8">
        <f t="shared" si="21"/>
        <v>42293.208333333328</v>
      </c>
      <c r="T377" s="8">
        <f t="shared" si="22"/>
        <v>42350.25</v>
      </c>
    </row>
    <row r="378" spans="1:20" ht="17" hidden="1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3.6102941176470589</v>
      </c>
      <c r="P378">
        <f t="shared" si="23"/>
        <v>6203</v>
      </c>
      <c r="Q378" t="s">
        <v>2036</v>
      </c>
      <c r="R378" t="s">
        <v>2037</v>
      </c>
      <c r="S378" s="8">
        <f t="shared" si="21"/>
        <v>41826.208333333336</v>
      </c>
      <c r="T378" s="8">
        <f t="shared" si="22"/>
        <v>41832.208333333336</v>
      </c>
    </row>
    <row r="379" spans="1:20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0.10257545271629778</v>
      </c>
      <c r="P379">
        <f t="shared" si="23"/>
        <v>2612.5</v>
      </c>
      <c r="Q379" t="s">
        <v>2044</v>
      </c>
      <c r="R379" t="s">
        <v>2045</v>
      </c>
      <c r="S379" s="8">
        <f t="shared" si="21"/>
        <v>43760.208333333328</v>
      </c>
      <c r="T379" s="8">
        <f t="shared" si="22"/>
        <v>43774.25</v>
      </c>
    </row>
    <row r="380" spans="1:20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0.13962962962962963</v>
      </c>
      <c r="P380">
        <f t="shared" si="23"/>
        <v>12618.5</v>
      </c>
      <c r="Q380" t="s">
        <v>2046</v>
      </c>
      <c r="R380" t="s">
        <v>2047</v>
      </c>
      <c r="S380" s="8">
        <f t="shared" si="21"/>
        <v>43241.208333333328</v>
      </c>
      <c r="T380" s="8">
        <f t="shared" si="22"/>
        <v>43279.208333333328</v>
      </c>
    </row>
    <row r="381" spans="1:20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0.40444444444444444</v>
      </c>
      <c r="P381">
        <f t="shared" si="23"/>
        <v>1478</v>
      </c>
      <c r="Q381" t="s">
        <v>2044</v>
      </c>
      <c r="R381" t="s">
        <v>2045</v>
      </c>
      <c r="S381" s="8">
        <f t="shared" si="21"/>
        <v>40843.208333333336</v>
      </c>
      <c r="T381" s="8">
        <f t="shared" si="22"/>
        <v>40857.25</v>
      </c>
    </row>
    <row r="382" spans="1:20" ht="34" hidden="1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1.6032</v>
      </c>
      <c r="P382">
        <f t="shared" si="23"/>
        <v>2046</v>
      </c>
      <c r="Q382" t="s">
        <v>2044</v>
      </c>
      <c r="R382" t="s">
        <v>2045</v>
      </c>
      <c r="S382" s="8">
        <f t="shared" si="21"/>
        <v>41448.208333333336</v>
      </c>
      <c r="T382" s="8">
        <f t="shared" si="22"/>
        <v>41453.208333333336</v>
      </c>
    </row>
    <row r="383" spans="1:20" ht="17" hidden="1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1.8394339622641509</v>
      </c>
      <c r="P383">
        <f t="shared" si="23"/>
        <v>4952</v>
      </c>
      <c r="Q383" t="s">
        <v>2044</v>
      </c>
      <c r="R383" t="s">
        <v>2045</v>
      </c>
      <c r="S383" s="8">
        <f t="shared" si="21"/>
        <v>42163.208333333328</v>
      </c>
      <c r="T383" s="8">
        <f t="shared" si="22"/>
        <v>42209.208333333328</v>
      </c>
    </row>
    <row r="384" spans="1:20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0.63769230769230767</v>
      </c>
      <c r="P384">
        <f t="shared" si="23"/>
        <v>2935</v>
      </c>
      <c r="Q384" t="s">
        <v>2057</v>
      </c>
      <c r="R384" t="s">
        <v>2058</v>
      </c>
      <c r="S384" s="8">
        <f t="shared" si="21"/>
        <v>43024.208333333328</v>
      </c>
      <c r="T384" s="8">
        <f t="shared" si="22"/>
        <v>43043.208333333328</v>
      </c>
    </row>
    <row r="385" spans="1:20" ht="17" hidden="1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2.2538095238095237</v>
      </c>
      <c r="P385">
        <f t="shared" si="23"/>
        <v>7194</v>
      </c>
      <c r="Q385" t="s">
        <v>2040</v>
      </c>
      <c r="R385" t="s">
        <v>2041</v>
      </c>
      <c r="S385" s="8">
        <f t="shared" si="21"/>
        <v>43509.25</v>
      </c>
      <c r="T385" s="8">
        <f t="shared" si="22"/>
        <v>43515.25</v>
      </c>
    </row>
    <row r="386" spans="1:20" ht="17" hidden="1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1.7200961538461539</v>
      </c>
      <c r="P386">
        <f t="shared" si="23"/>
        <v>100789</v>
      </c>
      <c r="Q386" t="s">
        <v>2046</v>
      </c>
      <c r="R386" t="s">
        <v>2047</v>
      </c>
      <c r="S386" s="8">
        <f t="shared" si="21"/>
        <v>42776.25</v>
      </c>
      <c r="T386" s="8">
        <f t="shared" si="22"/>
        <v>42803.25</v>
      </c>
    </row>
    <row r="387" spans="1:20" ht="34" hidden="1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(E387/D387)</f>
        <v>1.4616709511568124</v>
      </c>
      <c r="P387">
        <f t="shared" si="23"/>
        <v>28998</v>
      </c>
      <c r="Q387" t="s">
        <v>2052</v>
      </c>
      <c r="R387" t="s">
        <v>2053</v>
      </c>
      <c r="S387" s="8">
        <f t="shared" ref="S387:S450" si="25">(((J387/60)/60)/24)+DATE(1970,1,1)</f>
        <v>43553.208333333328</v>
      </c>
      <c r="T387" s="8">
        <f t="shared" ref="T387:T450" si="26">(((K387/60)/60)/24)+DATE(1970,1,1)</f>
        <v>43585.208333333328</v>
      </c>
    </row>
    <row r="388" spans="1:20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0.76423616236162362</v>
      </c>
      <c r="P388">
        <f t="shared" ref="P388:P451" si="27">AVERAGE(E388,G388)</f>
        <v>52311</v>
      </c>
      <c r="Q388" t="s">
        <v>2044</v>
      </c>
      <c r="R388" t="s">
        <v>2045</v>
      </c>
      <c r="S388" s="8">
        <f t="shared" si="25"/>
        <v>40355.208333333336</v>
      </c>
      <c r="T388" s="8">
        <f t="shared" si="26"/>
        <v>40367.208333333336</v>
      </c>
    </row>
    <row r="389" spans="1:20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0.39261467889908258</v>
      </c>
      <c r="P389">
        <f t="shared" si="27"/>
        <v>21609.5</v>
      </c>
      <c r="Q389" t="s">
        <v>2042</v>
      </c>
      <c r="R389" t="s">
        <v>2051</v>
      </c>
      <c r="S389" s="8">
        <f t="shared" si="25"/>
        <v>41072.208333333336</v>
      </c>
      <c r="T389" s="8">
        <f t="shared" si="26"/>
        <v>41077.208333333336</v>
      </c>
    </row>
    <row r="390" spans="1:20" ht="17" hidden="1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0.11270034843205574</v>
      </c>
      <c r="P390">
        <f t="shared" si="27"/>
        <v>6541.5</v>
      </c>
      <c r="Q390" t="s">
        <v>2036</v>
      </c>
      <c r="R390" t="s">
        <v>2050</v>
      </c>
      <c r="S390" s="8">
        <f t="shared" si="25"/>
        <v>40912.25</v>
      </c>
      <c r="T390" s="8">
        <f t="shared" si="26"/>
        <v>40914.25</v>
      </c>
    </row>
    <row r="391" spans="1:20" ht="17" hidden="1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1.2211084337349398</v>
      </c>
      <c r="P391">
        <f t="shared" si="27"/>
        <v>51252</v>
      </c>
      <c r="Q391" t="s">
        <v>2044</v>
      </c>
      <c r="R391" t="s">
        <v>2045</v>
      </c>
      <c r="S391" s="8">
        <f t="shared" si="25"/>
        <v>40479.208333333336</v>
      </c>
      <c r="T391" s="8">
        <f t="shared" si="26"/>
        <v>40506.25</v>
      </c>
    </row>
    <row r="392" spans="1:20" ht="17" hidden="1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1.8654166666666667</v>
      </c>
      <c r="P392">
        <f t="shared" si="27"/>
        <v>2263.5</v>
      </c>
      <c r="Q392" t="s">
        <v>2057</v>
      </c>
      <c r="R392" t="s">
        <v>2058</v>
      </c>
      <c r="S392" s="8">
        <f t="shared" si="25"/>
        <v>41530.208333333336</v>
      </c>
      <c r="T392" s="8">
        <f t="shared" si="26"/>
        <v>41545.208333333336</v>
      </c>
    </row>
    <row r="393" spans="1:20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7.27317880794702E-2</v>
      </c>
      <c r="P393">
        <f t="shared" si="27"/>
        <v>2272</v>
      </c>
      <c r="Q393" t="s">
        <v>2052</v>
      </c>
      <c r="R393" t="s">
        <v>2053</v>
      </c>
      <c r="S393" s="8">
        <f t="shared" si="25"/>
        <v>41653.25</v>
      </c>
      <c r="T393" s="8">
        <f t="shared" si="26"/>
        <v>41655.25</v>
      </c>
    </row>
    <row r="394" spans="1:20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0.65642371234207963</v>
      </c>
      <c r="P394">
        <f t="shared" si="27"/>
        <v>34577</v>
      </c>
      <c r="Q394" t="s">
        <v>2042</v>
      </c>
      <c r="R394" t="s">
        <v>2051</v>
      </c>
      <c r="S394" s="8">
        <f t="shared" si="25"/>
        <v>40549.25</v>
      </c>
      <c r="T394" s="8">
        <f t="shared" si="26"/>
        <v>40551.25</v>
      </c>
    </row>
    <row r="395" spans="1:20" ht="17" hidden="1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2.2896178343949045</v>
      </c>
      <c r="P395">
        <f t="shared" si="27"/>
        <v>73423.5</v>
      </c>
      <c r="Q395" t="s">
        <v>2036</v>
      </c>
      <c r="R395" t="s">
        <v>2061</v>
      </c>
      <c r="S395" s="8">
        <f t="shared" si="25"/>
        <v>42933.208333333328</v>
      </c>
      <c r="T395" s="8">
        <f t="shared" si="26"/>
        <v>42934.208333333328</v>
      </c>
    </row>
    <row r="396" spans="1:20" ht="17" hidden="1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4.6937499999999996</v>
      </c>
      <c r="P396">
        <f t="shared" si="27"/>
        <v>1894.5</v>
      </c>
      <c r="Q396" t="s">
        <v>2046</v>
      </c>
      <c r="R396" t="s">
        <v>2047</v>
      </c>
      <c r="S396" s="8">
        <f t="shared" si="25"/>
        <v>41484.208333333336</v>
      </c>
      <c r="T396" s="8">
        <f t="shared" si="26"/>
        <v>41494.208333333336</v>
      </c>
    </row>
    <row r="397" spans="1:20" ht="34" hidden="1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1.3011267605633803</v>
      </c>
      <c r="P397">
        <f t="shared" si="27"/>
        <v>4729</v>
      </c>
      <c r="Q397" t="s">
        <v>2044</v>
      </c>
      <c r="R397" t="s">
        <v>2045</v>
      </c>
      <c r="S397" s="8">
        <f t="shared" si="25"/>
        <v>40885.25</v>
      </c>
      <c r="T397" s="8">
        <f t="shared" si="26"/>
        <v>40886.25</v>
      </c>
    </row>
    <row r="398" spans="1:20" ht="17" hidden="1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1.6705422993492407</v>
      </c>
      <c r="P398">
        <f t="shared" si="27"/>
        <v>39308</v>
      </c>
      <c r="Q398" t="s">
        <v>2046</v>
      </c>
      <c r="R398" t="s">
        <v>2049</v>
      </c>
      <c r="S398" s="8">
        <f t="shared" si="25"/>
        <v>43378.208333333328</v>
      </c>
      <c r="T398" s="8">
        <f t="shared" si="26"/>
        <v>43386.208333333328</v>
      </c>
    </row>
    <row r="399" spans="1:20" ht="17" hidden="1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1.738641975308642</v>
      </c>
      <c r="P399">
        <f t="shared" si="27"/>
        <v>7268.5</v>
      </c>
      <c r="Q399" t="s">
        <v>2036</v>
      </c>
      <c r="R399" t="s">
        <v>2037</v>
      </c>
      <c r="S399" s="8">
        <f t="shared" si="25"/>
        <v>41417.208333333336</v>
      </c>
      <c r="T399" s="8">
        <f t="shared" si="26"/>
        <v>41423.208333333336</v>
      </c>
    </row>
    <row r="400" spans="1:20" ht="34" hidden="1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7.1776470588235295</v>
      </c>
      <c r="P400">
        <f t="shared" si="27"/>
        <v>6162.5</v>
      </c>
      <c r="Q400" t="s">
        <v>2046</v>
      </c>
      <c r="R400" t="s">
        <v>2054</v>
      </c>
      <c r="S400" s="8">
        <f t="shared" si="25"/>
        <v>43228.208333333328</v>
      </c>
      <c r="T400" s="8">
        <f t="shared" si="26"/>
        <v>43230.208333333328</v>
      </c>
    </row>
    <row r="401" spans="1:20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0.63850976361767731</v>
      </c>
      <c r="P401">
        <f t="shared" si="27"/>
        <v>31534</v>
      </c>
      <c r="Q401" t="s">
        <v>2036</v>
      </c>
      <c r="R401" t="s">
        <v>2050</v>
      </c>
      <c r="S401" s="8">
        <f t="shared" si="25"/>
        <v>40576.25</v>
      </c>
      <c r="T401" s="8">
        <f t="shared" si="26"/>
        <v>40583.25</v>
      </c>
    </row>
    <row r="402" spans="1:20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0.02</v>
      </c>
      <c r="P402">
        <f t="shared" si="27"/>
        <v>1.5</v>
      </c>
      <c r="Q402" t="s">
        <v>2057</v>
      </c>
      <c r="R402" t="s">
        <v>2058</v>
      </c>
      <c r="S402" s="8">
        <f t="shared" si="25"/>
        <v>41502.208333333336</v>
      </c>
      <c r="T402" s="8">
        <f t="shared" si="26"/>
        <v>41524.208333333336</v>
      </c>
    </row>
    <row r="403" spans="1:20" ht="17" hidden="1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15.302222222222222</v>
      </c>
      <c r="P403">
        <f t="shared" si="27"/>
        <v>7035.5</v>
      </c>
      <c r="Q403" t="s">
        <v>2044</v>
      </c>
      <c r="R403" t="s">
        <v>2045</v>
      </c>
      <c r="S403" s="8">
        <f t="shared" si="25"/>
        <v>43765.208333333328</v>
      </c>
      <c r="T403" s="8">
        <f t="shared" si="26"/>
        <v>43765.208333333328</v>
      </c>
    </row>
    <row r="404" spans="1:20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0.40356164383561643</v>
      </c>
      <c r="P404">
        <f t="shared" si="27"/>
        <v>1493</v>
      </c>
      <c r="Q404" t="s">
        <v>2046</v>
      </c>
      <c r="R404" t="s">
        <v>2056</v>
      </c>
      <c r="S404" s="8">
        <f t="shared" si="25"/>
        <v>40914.25</v>
      </c>
      <c r="T404" s="8">
        <f t="shared" si="26"/>
        <v>40961.25</v>
      </c>
    </row>
    <row r="405" spans="1:20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0.86220633299284988</v>
      </c>
      <c r="P405">
        <f t="shared" si="27"/>
        <v>85917.5</v>
      </c>
      <c r="Q405" t="s">
        <v>2044</v>
      </c>
      <c r="R405" t="s">
        <v>2045</v>
      </c>
      <c r="S405" s="8">
        <f t="shared" si="25"/>
        <v>40310.208333333336</v>
      </c>
      <c r="T405" s="8">
        <f t="shared" si="26"/>
        <v>40346.208333333336</v>
      </c>
    </row>
    <row r="406" spans="1:20" ht="17" hidden="1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3.1558486707566464</v>
      </c>
      <c r="P406">
        <f t="shared" si="27"/>
        <v>78279</v>
      </c>
      <c r="Q406" t="s">
        <v>2044</v>
      </c>
      <c r="R406" t="s">
        <v>2045</v>
      </c>
      <c r="S406" s="8">
        <f t="shared" si="25"/>
        <v>43053.25</v>
      </c>
      <c r="T406" s="8">
        <f t="shared" si="26"/>
        <v>43056.25</v>
      </c>
    </row>
    <row r="407" spans="1:20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0.89618243243243245</v>
      </c>
      <c r="P407">
        <f t="shared" si="27"/>
        <v>13481</v>
      </c>
      <c r="Q407" t="s">
        <v>2044</v>
      </c>
      <c r="R407" t="s">
        <v>2045</v>
      </c>
      <c r="S407" s="8">
        <f t="shared" si="25"/>
        <v>43255.208333333328</v>
      </c>
      <c r="T407" s="8">
        <f t="shared" si="26"/>
        <v>43305.208333333328</v>
      </c>
    </row>
    <row r="408" spans="1:20" ht="17" hidden="1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1.8214503816793892</v>
      </c>
      <c r="P408">
        <f t="shared" si="27"/>
        <v>36114</v>
      </c>
      <c r="Q408" t="s">
        <v>2046</v>
      </c>
      <c r="R408" t="s">
        <v>2047</v>
      </c>
      <c r="S408" s="8">
        <f t="shared" si="25"/>
        <v>41304.25</v>
      </c>
      <c r="T408" s="8">
        <f t="shared" si="26"/>
        <v>41316.25</v>
      </c>
    </row>
    <row r="409" spans="1:20" ht="17" hidden="1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3.5588235294117645</v>
      </c>
      <c r="P409">
        <f t="shared" si="27"/>
        <v>6292</v>
      </c>
      <c r="Q409" t="s">
        <v>2044</v>
      </c>
      <c r="R409" t="s">
        <v>2045</v>
      </c>
      <c r="S409" s="8">
        <f t="shared" si="25"/>
        <v>43751.208333333328</v>
      </c>
      <c r="T409" s="8">
        <f t="shared" si="26"/>
        <v>43758.208333333328</v>
      </c>
    </row>
    <row r="410" spans="1:20" ht="17" hidden="1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1.3183695652173912</v>
      </c>
      <c r="P410">
        <f t="shared" si="27"/>
        <v>6141.5</v>
      </c>
      <c r="Q410" t="s">
        <v>2046</v>
      </c>
      <c r="R410" t="s">
        <v>2047</v>
      </c>
      <c r="S410" s="8">
        <f t="shared" si="25"/>
        <v>42541.208333333328</v>
      </c>
      <c r="T410" s="8">
        <f t="shared" si="26"/>
        <v>42561.208333333328</v>
      </c>
    </row>
    <row r="411" spans="1:20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0.46315634218289087</v>
      </c>
      <c r="P411">
        <f t="shared" si="27"/>
        <v>31759</v>
      </c>
      <c r="Q411" t="s">
        <v>2036</v>
      </c>
      <c r="R411" t="s">
        <v>2037</v>
      </c>
      <c r="S411" s="8">
        <f t="shared" si="25"/>
        <v>42843.208333333328</v>
      </c>
      <c r="T411" s="8">
        <f t="shared" si="26"/>
        <v>42847.208333333328</v>
      </c>
    </row>
    <row r="412" spans="1:20" ht="17" hidden="1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0.36132726089785294</v>
      </c>
      <c r="P412">
        <f t="shared" si="27"/>
        <v>28323.5</v>
      </c>
      <c r="Q412" t="s">
        <v>2038</v>
      </c>
      <c r="R412" t="s">
        <v>2064</v>
      </c>
      <c r="S412" s="8">
        <f t="shared" si="25"/>
        <v>42122.208333333328</v>
      </c>
      <c r="T412" s="8">
        <f t="shared" si="26"/>
        <v>42122.208333333328</v>
      </c>
    </row>
    <row r="413" spans="1:20" ht="17" hidden="1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1.0462820512820512</v>
      </c>
      <c r="P413">
        <f t="shared" si="27"/>
        <v>4121.5</v>
      </c>
      <c r="Q413" t="s">
        <v>2044</v>
      </c>
      <c r="R413" t="s">
        <v>2045</v>
      </c>
      <c r="S413" s="8">
        <f t="shared" si="25"/>
        <v>42884.208333333328</v>
      </c>
      <c r="T413" s="8">
        <f t="shared" si="26"/>
        <v>42886.208333333328</v>
      </c>
    </row>
    <row r="414" spans="1:20" ht="17" hidden="1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6.6885714285714286</v>
      </c>
      <c r="P414">
        <f t="shared" si="27"/>
        <v>7090</v>
      </c>
      <c r="Q414" t="s">
        <v>2052</v>
      </c>
      <c r="R414" t="s">
        <v>2039</v>
      </c>
      <c r="S414" s="8">
        <f t="shared" si="25"/>
        <v>41642.25</v>
      </c>
      <c r="T414" s="8">
        <f t="shared" si="26"/>
        <v>41652.25</v>
      </c>
    </row>
    <row r="415" spans="1:20" ht="17" hidden="1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0.62072823218997364</v>
      </c>
      <c r="P415">
        <f t="shared" si="27"/>
        <v>59358.5</v>
      </c>
      <c r="Q415" t="s">
        <v>2046</v>
      </c>
      <c r="R415" t="s">
        <v>2054</v>
      </c>
      <c r="S415" s="8">
        <f t="shared" si="25"/>
        <v>43431.25</v>
      </c>
      <c r="T415" s="8">
        <f t="shared" si="26"/>
        <v>43458.25</v>
      </c>
    </row>
    <row r="416" spans="1:20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0.84699787460148779</v>
      </c>
      <c r="P416">
        <f t="shared" si="27"/>
        <v>82451</v>
      </c>
      <c r="Q416" t="s">
        <v>2040</v>
      </c>
      <c r="R416" t="s">
        <v>2041</v>
      </c>
      <c r="S416" s="8">
        <f t="shared" si="25"/>
        <v>40288.208333333336</v>
      </c>
      <c r="T416" s="8">
        <f t="shared" si="26"/>
        <v>40296.208333333336</v>
      </c>
    </row>
    <row r="417" spans="1:20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0.11059030837004405</v>
      </c>
      <c r="P417">
        <f t="shared" si="27"/>
        <v>6485</v>
      </c>
      <c r="Q417" t="s">
        <v>2044</v>
      </c>
      <c r="R417" t="s">
        <v>2045</v>
      </c>
      <c r="S417" s="8">
        <f t="shared" si="25"/>
        <v>40921.25</v>
      </c>
      <c r="T417" s="8">
        <f t="shared" si="26"/>
        <v>40938.25</v>
      </c>
    </row>
    <row r="418" spans="1:20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0.43838781575037145</v>
      </c>
      <c r="P418">
        <f t="shared" si="27"/>
        <v>30223</v>
      </c>
      <c r="Q418" t="s">
        <v>2046</v>
      </c>
      <c r="R418" t="s">
        <v>2047</v>
      </c>
      <c r="S418" s="8">
        <f t="shared" si="25"/>
        <v>40560.25</v>
      </c>
      <c r="T418" s="8">
        <f t="shared" si="26"/>
        <v>40569.25</v>
      </c>
    </row>
    <row r="419" spans="1:20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0.55470588235294116</v>
      </c>
      <c r="P419">
        <f t="shared" si="27"/>
        <v>479</v>
      </c>
      <c r="Q419" t="s">
        <v>2044</v>
      </c>
      <c r="R419" t="s">
        <v>2045</v>
      </c>
      <c r="S419" s="8">
        <f t="shared" si="25"/>
        <v>43407.208333333328</v>
      </c>
      <c r="T419" s="8">
        <f t="shared" si="26"/>
        <v>43431.25</v>
      </c>
    </row>
    <row r="420" spans="1:20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0.57399511301160655</v>
      </c>
      <c r="P420">
        <f t="shared" si="27"/>
        <v>47981</v>
      </c>
      <c r="Q420" t="s">
        <v>2046</v>
      </c>
      <c r="R420" t="s">
        <v>2047</v>
      </c>
      <c r="S420" s="8">
        <f t="shared" si="25"/>
        <v>41035.208333333336</v>
      </c>
      <c r="T420" s="8">
        <f t="shared" si="26"/>
        <v>41036.208333333336</v>
      </c>
    </row>
    <row r="421" spans="1:20" ht="17" hidden="1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1.2343497363796134</v>
      </c>
      <c r="P421">
        <f t="shared" si="27"/>
        <v>72836</v>
      </c>
      <c r="Q421" t="s">
        <v>2042</v>
      </c>
      <c r="R421" t="s">
        <v>2043</v>
      </c>
      <c r="S421" s="8">
        <f t="shared" si="25"/>
        <v>40899.25</v>
      </c>
      <c r="T421" s="8">
        <f t="shared" si="26"/>
        <v>40905.25</v>
      </c>
    </row>
    <row r="422" spans="1:20" ht="17" hidden="1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1.2846</v>
      </c>
      <c r="P422">
        <f t="shared" si="27"/>
        <v>3258.5</v>
      </c>
      <c r="Q422" t="s">
        <v>2044</v>
      </c>
      <c r="R422" t="s">
        <v>2045</v>
      </c>
      <c r="S422" s="8">
        <f t="shared" si="25"/>
        <v>42911.208333333328</v>
      </c>
      <c r="T422" s="8">
        <f t="shared" si="26"/>
        <v>42925.208333333328</v>
      </c>
    </row>
    <row r="423" spans="1:20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0.63989361702127656</v>
      </c>
      <c r="P423">
        <f t="shared" si="27"/>
        <v>3066.5</v>
      </c>
      <c r="Q423" t="s">
        <v>2042</v>
      </c>
      <c r="R423" t="s">
        <v>2051</v>
      </c>
      <c r="S423" s="8">
        <f t="shared" si="25"/>
        <v>42915.208333333328</v>
      </c>
      <c r="T423" s="8">
        <f t="shared" si="26"/>
        <v>42945.208333333328</v>
      </c>
    </row>
    <row r="424" spans="1:20" ht="34" hidden="1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1.2729885057471264</v>
      </c>
      <c r="P424">
        <f t="shared" si="27"/>
        <v>5640</v>
      </c>
      <c r="Q424" t="s">
        <v>2044</v>
      </c>
      <c r="R424" t="s">
        <v>2045</v>
      </c>
      <c r="S424" s="8">
        <f t="shared" si="25"/>
        <v>40285.208333333336</v>
      </c>
      <c r="T424" s="8">
        <f t="shared" si="26"/>
        <v>40305.208333333336</v>
      </c>
    </row>
    <row r="425" spans="1:20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0.10638024357239513</v>
      </c>
      <c r="P425">
        <f t="shared" si="27"/>
        <v>7942.5</v>
      </c>
      <c r="Q425" t="s">
        <v>2040</v>
      </c>
      <c r="R425" t="s">
        <v>2041</v>
      </c>
      <c r="S425" s="8">
        <f t="shared" si="25"/>
        <v>40808.208333333336</v>
      </c>
      <c r="T425" s="8">
        <f t="shared" si="26"/>
        <v>40810.208333333336</v>
      </c>
    </row>
    <row r="426" spans="1:20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0.40470588235294119</v>
      </c>
      <c r="P426">
        <f t="shared" si="27"/>
        <v>1073.5</v>
      </c>
      <c r="Q426" t="s">
        <v>2036</v>
      </c>
      <c r="R426" t="s">
        <v>2050</v>
      </c>
      <c r="S426" s="8">
        <f t="shared" si="25"/>
        <v>43208.208333333328</v>
      </c>
      <c r="T426" s="8">
        <f t="shared" si="26"/>
        <v>43214.208333333328</v>
      </c>
    </row>
    <row r="427" spans="1:20" ht="17" hidden="1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2.8766666666666665</v>
      </c>
      <c r="P427">
        <f t="shared" si="27"/>
        <v>3929.5</v>
      </c>
      <c r="Q427" t="s">
        <v>2057</v>
      </c>
      <c r="R427" t="s">
        <v>2058</v>
      </c>
      <c r="S427" s="8">
        <f t="shared" si="25"/>
        <v>42213.208333333328</v>
      </c>
      <c r="T427" s="8">
        <f t="shared" si="26"/>
        <v>42219.208333333328</v>
      </c>
    </row>
    <row r="428" spans="1:20" ht="17" hidden="1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5.7294444444444448</v>
      </c>
      <c r="P428">
        <f t="shared" si="27"/>
        <v>5266</v>
      </c>
      <c r="Q428" t="s">
        <v>2044</v>
      </c>
      <c r="R428" t="s">
        <v>2045</v>
      </c>
      <c r="S428" s="8">
        <f t="shared" si="25"/>
        <v>41332.25</v>
      </c>
      <c r="T428" s="8">
        <f t="shared" si="26"/>
        <v>41339.25</v>
      </c>
    </row>
    <row r="429" spans="1:20" ht="17" hidden="1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1.1290429799426933</v>
      </c>
      <c r="P429">
        <f t="shared" si="27"/>
        <v>99772</v>
      </c>
      <c r="Q429" t="s">
        <v>2044</v>
      </c>
      <c r="R429" t="s">
        <v>2045</v>
      </c>
      <c r="S429" s="8">
        <f t="shared" si="25"/>
        <v>41895.208333333336</v>
      </c>
      <c r="T429" s="8">
        <f t="shared" si="26"/>
        <v>41927.208333333336</v>
      </c>
    </row>
    <row r="430" spans="1:20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0.46387573964497042</v>
      </c>
      <c r="P430">
        <f t="shared" si="27"/>
        <v>23892</v>
      </c>
      <c r="Q430" t="s">
        <v>2046</v>
      </c>
      <c r="R430" t="s">
        <v>2054</v>
      </c>
      <c r="S430" s="8">
        <f t="shared" si="25"/>
        <v>40585.25</v>
      </c>
      <c r="T430" s="8">
        <f t="shared" si="26"/>
        <v>40592.25</v>
      </c>
    </row>
    <row r="431" spans="1:20" ht="17" hidden="1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0.90675916230366493</v>
      </c>
      <c r="P431">
        <f t="shared" si="27"/>
        <v>87664.5</v>
      </c>
      <c r="Q431" t="s">
        <v>2057</v>
      </c>
      <c r="R431" t="s">
        <v>2058</v>
      </c>
      <c r="S431" s="8">
        <f t="shared" si="25"/>
        <v>41680.25</v>
      </c>
      <c r="T431" s="8">
        <f t="shared" si="26"/>
        <v>41708.208333333336</v>
      </c>
    </row>
    <row r="432" spans="1:20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0.67740740740740746</v>
      </c>
      <c r="P432">
        <f t="shared" si="27"/>
        <v>2785.5</v>
      </c>
      <c r="Q432" t="s">
        <v>2044</v>
      </c>
      <c r="R432" t="s">
        <v>2045</v>
      </c>
      <c r="S432" s="8">
        <f t="shared" si="25"/>
        <v>43737.208333333328</v>
      </c>
      <c r="T432" s="8">
        <f t="shared" si="26"/>
        <v>43771.208333333328</v>
      </c>
    </row>
    <row r="433" spans="1:20" ht="17" hidden="1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1.9249019607843136</v>
      </c>
      <c r="P433">
        <f t="shared" si="27"/>
        <v>4955.5</v>
      </c>
      <c r="Q433" t="s">
        <v>2044</v>
      </c>
      <c r="R433" t="s">
        <v>2045</v>
      </c>
      <c r="S433" s="8">
        <f t="shared" si="25"/>
        <v>43273.208333333328</v>
      </c>
      <c r="T433" s="8">
        <f t="shared" si="26"/>
        <v>43290.208333333328</v>
      </c>
    </row>
    <row r="434" spans="1:20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0.82714285714285718</v>
      </c>
      <c r="P434">
        <f t="shared" si="27"/>
        <v>3230</v>
      </c>
      <c r="Q434" t="s">
        <v>2044</v>
      </c>
      <c r="R434" t="s">
        <v>2045</v>
      </c>
      <c r="S434" s="8">
        <f t="shared" si="25"/>
        <v>41761.208333333336</v>
      </c>
      <c r="T434" s="8">
        <f t="shared" si="26"/>
        <v>41781.208333333336</v>
      </c>
    </row>
    <row r="435" spans="1:20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0.54163920922570019</v>
      </c>
      <c r="P435">
        <f t="shared" si="27"/>
        <v>33273.5</v>
      </c>
      <c r="Q435" t="s">
        <v>2046</v>
      </c>
      <c r="R435" t="s">
        <v>2047</v>
      </c>
      <c r="S435" s="8">
        <f t="shared" si="25"/>
        <v>41603.25</v>
      </c>
      <c r="T435" s="8">
        <f t="shared" si="26"/>
        <v>41619.25</v>
      </c>
    </row>
    <row r="436" spans="1:20" ht="17" hidden="1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0.16722222222222222</v>
      </c>
      <c r="P436">
        <f t="shared" si="27"/>
        <v>456.5</v>
      </c>
      <c r="Q436" t="s">
        <v>2044</v>
      </c>
      <c r="R436" t="s">
        <v>2045</v>
      </c>
      <c r="S436" s="8">
        <f t="shared" si="25"/>
        <v>42705.25</v>
      </c>
      <c r="T436" s="8">
        <f t="shared" si="26"/>
        <v>42719.25</v>
      </c>
    </row>
    <row r="437" spans="1:20" ht="17" hidden="1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1.168766404199475</v>
      </c>
      <c r="P437">
        <f t="shared" si="27"/>
        <v>89916.5</v>
      </c>
      <c r="Q437" t="s">
        <v>2044</v>
      </c>
      <c r="R437" t="s">
        <v>2045</v>
      </c>
      <c r="S437" s="8">
        <f t="shared" si="25"/>
        <v>41988.25</v>
      </c>
      <c r="T437" s="8">
        <f t="shared" si="26"/>
        <v>42000.25</v>
      </c>
    </row>
    <row r="438" spans="1:20" ht="17" hidden="1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10.521538461538462</v>
      </c>
      <c r="P438">
        <f t="shared" si="27"/>
        <v>6963.5</v>
      </c>
      <c r="Q438" t="s">
        <v>2036</v>
      </c>
      <c r="R438" t="s">
        <v>2061</v>
      </c>
      <c r="S438" s="8">
        <f t="shared" si="25"/>
        <v>43575.208333333328</v>
      </c>
      <c r="T438" s="8">
        <f t="shared" si="26"/>
        <v>43576.208333333328</v>
      </c>
    </row>
    <row r="439" spans="1:20" ht="17" hidden="1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1.2307407407407407</v>
      </c>
      <c r="P439">
        <f t="shared" si="27"/>
        <v>5080.5</v>
      </c>
      <c r="Q439" t="s">
        <v>2046</v>
      </c>
      <c r="R439" t="s">
        <v>2054</v>
      </c>
      <c r="S439" s="8">
        <f t="shared" si="25"/>
        <v>42260.208333333328</v>
      </c>
      <c r="T439" s="8">
        <f t="shared" si="26"/>
        <v>42263.208333333328</v>
      </c>
    </row>
    <row r="440" spans="1:20" ht="34" hidden="1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1.7863855421686747</v>
      </c>
      <c r="P440">
        <f t="shared" si="27"/>
        <v>7537</v>
      </c>
      <c r="Q440" t="s">
        <v>2044</v>
      </c>
      <c r="R440" t="s">
        <v>2045</v>
      </c>
      <c r="S440" s="8">
        <f t="shared" si="25"/>
        <v>41337.25</v>
      </c>
      <c r="T440" s="8">
        <f t="shared" si="26"/>
        <v>41367.208333333336</v>
      </c>
    </row>
    <row r="441" spans="1:20" ht="17" hidden="1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3.5528169014084505</v>
      </c>
      <c r="P441">
        <f t="shared" si="27"/>
        <v>51596.5</v>
      </c>
      <c r="Q441" t="s">
        <v>2046</v>
      </c>
      <c r="R441" t="s">
        <v>2066</v>
      </c>
      <c r="S441" s="8">
        <f t="shared" si="25"/>
        <v>42680.208333333328</v>
      </c>
      <c r="T441" s="8">
        <f t="shared" si="26"/>
        <v>42687.25</v>
      </c>
    </row>
    <row r="442" spans="1:20" ht="17" hidden="1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1.6190634146341463</v>
      </c>
      <c r="P442">
        <f t="shared" si="27"/>
        <v>84542.5</v>
      </c>
      <c r="Q442" t="s">
        <v>2046</v>
      </c>
      <c r="R442" t="s">
        <v>2063</v>
      </c>
      <c r="S442" s="8">
        <f t="shared" si="25"/>
        <v>42916.208333333328</v>
      </c>
      <c r="T442" s="8">
        <f t="shared" si="26"/>
        <v>42926.208333333328</v>
      </c>
    </row>
    <row r="443" spans="1:20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0.24914285714285714</v>
      </c>
      <c r="P443">
        <f t="shared" si="27"/>
        <v>888</v>
      </c>
      <c r="Q443" t="s">
        <v>2042</v>
      </c>
      <c r="R443" t="s">
        <v>2051</v>
      </c>
      <c r="S443" s="8">
        <f t="shared" si="25"/>
        <v>41025.208333333336</v>
      </c>
      <c r="T443" s="8">
        <f t="shared" si="26"/>
        <v>41053.208333333336</v>
      </c>
    </row>
    <row r="444" spans="1:20" ht="17" hidden="1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1.9872222222222222</v>
      </c>
      <c r="P444">
        <f t="shared" si="27"/>
        <v>5437</v>
      </c>
      <c r="Q444" t="s">
        <v>2044</v>
      </c>
      <c r="R444" t="s">
        <v>2045</v>
      </c>
      <c r="S444" s="8">
        <f t="shared" si="25"/>
        <v>42980.208333333328</v>
      </c>
      <c r="T444" s="8">
        <f t="shared" si="26"/>
        <v>42996.208333333328</v>
      </c>
    </row>
    <row r="445" spans="1:20" ht="17" hidden="1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0.34752688172043011</v>
      </c>
      <c r="P445">
        <f t="shared" si="27"/>
        <v>1661</v>
      </c>
      <c r="Q445" t="s">
        <v>2044</v>
      </c>
      <c r="R445" t="s">
        <v>2045</v>
      </c>
      <c r="S445" s="8">
        <f t="shared" si="25"/>
        <v>40451.208333333336</v>
      </c>
      <c r="T445" s="8">
        <f t="shared" si="26"/>
        <v>40470.208333333336</v>
      </c>
    </row>
    <row r="446" spans="1:20" ht="17" hidden="1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1.7641935483870967</v>
      </c>
      <c r="P446">
        <f t="shared" si="27"/>
        <v>5617</v>
      </c>
      <c r="Q446" t="s">
        <v>2036</v>
      </c>
      <c r="R446" t="s">
        <v>2050</v>
      </c>
      <c r="S446" s="8">
        <f t="shared" si="25"/>
        <v>40748.208333333336</v>
      </c>
      <c r="T446" s="8">
        <f t="shared" si="26"/>
        <v>40750.208333333336</v>
      </c>
    </row>
    <row r="447" spans="1:20" ht="34" hidden="1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5.1138095238095236</v>
      </c>
      <c r="P447">
        <f t="shared" si="27"/>
        <v>5454.5</v>
      </c>
      <c r="Q447" t="s">
        <v>2044</v>
      </c>
      <c r="R447" t="s">
        <v>2045</v>
      </c>
      <c r="S447" s="8">
        <f t="shared" si="25"/>
        <v>40515.25</v>
      </c>
      <c r="T447" s="8">
        <f t="shared" si="26"/>
        <v>40536.25</v>
      </c>
    </row>
    <row r="448" spans="1:20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0.82044117647058823</v>
      </c>
      <c r="P448">
        <f t="shared" si="27"/>
        <v>2882.5</v>
      </c>
      <c r="Q448" t="s">
        <v>2042</v>
      </c>
      <c r="R448" t="s">
        <v>2051</v>
      </c>
      <c r="S448" s="8">
        <f t="shared" si="25"/>
        <v>41261.25</v>
      </c>
      <c r="T448" s="8">
        <f t="shared" si="26"/>
        <v>41263.25</v>
      </c>
    </row>
    <row r="449" spans="1:20" ht="34" hidden="1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0.24326030927835052</v>
      </c>
      <c r="P449">
        <f t="shared" si="27"/>
        <v>19096.5</v>
      </c>
      <c r="Q449" t="s">
        <v>2046</v>
      </c>
      <c r="R449" t="s">
        <v>2063</v>
      </c>
      <c r="S449" s="8">
        <f t="shared" si="25"/>
        <v>43088.25</v>
      </c>
      <c r="T449" s="8">
        <f t="shared" si="26"/>
        <v>43104.25</v>
      </c>
    </row>
    <row r="450" spans="1:20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0.50482758620689661</v>
      </c>
      <c r="P450">
        <f t="shared" si="27"/>
        <v>22994.5</v>
      </c>
      <c r="Q450" t="s">
        <v>2038</v>
      </c>
      <c r="R450" t="s">
        <v>2055</v>
      </c>
      <c r="S450" s="8">
        <f t="shared" si="25"/>
        <v>41378.208333333336</v>
      </c>
      <c r="T450" s="8">
        <f t="shared" si="26"/>
        <v>41380.208333333336</v>
      </c>
    </row>
    <row r="451" spans="1:20" ht="17" hidden="1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(E451/D451)</f>
        <v>9.67</v>
      </c>
      <c r="P451">
        <f t="shared" si="27"/>
        <v>4394.5</v>
      </c>
      <c r="Q451" t="s">
        <v>2038</v>
      </c>
      <c r="R451" t="s">
        <v>2055</v>
      </c>
      <c r="S451" s="8">
        <f t="shared" ref="S451:S514" si="29">(((J451/60)/60)/24)+DATE(1970,1,1)</f>
        <v>43530.25</v>
      </c>
      <c r="T451" s="8">
        <f t="shared" ref="T451:T514" si="30">(((K451/60)/60)/24)+DATE(1970,1,1)</f>
        <v>43547.208333333328</v>
      </c>
    </row>
    <row r="452" spans="1:20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0.04</v>
      </c>
      <c r="P452">
        <f t="shared" ref="P452:P515" si="31">AVERAGE(E452,G452)</f>
        <v>2.5</v>
      </c>
      <c r="Q452" t="s">
        <v>2046</v>
      </c>
      <c r="R452" t="s">
        <v>2054</v>
      </c>
      <c r="S452" s="8">
        <f t="shared" si="29"/>
        <v>43394.208333333328</v>
      </c>
      <c r="T452" s="8">
        <f t="shared" si="30"/>
        <v>43417.25</v>
      </c>
    </row>
    <row r="453" spans="1:20" ht="17" hidden="1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1.2284501347708894</v>
      </c>
      <c r="P453">
        <f t="shared" si="31"/>
        <v>94294</v>
      </c>
      <c r="Q453" t="s">
        <v>2036</v>
      </c>
      <c r="R453" t="s">
        <v>2037</v>
      </c>
      <c r="S453" s="8">
        <f t="shared" si="29"/>
        <v>42935.208333333328</v>
      </c>
      <c r="T453" s="8">
        <f t="shared" si="30"/>
        <v>42966.208333333328</v>
      </c>
    </row>
    <row r="454" spans="1:20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0.63437500000000002</v>
      </c>
      <c r="P454">
        <f t="shared" si="31"/>
        <v>1538</v>
      </c>
      <c r="Q454" t="s">
        <v>2046</v>
      </c>
      <c r="R454" t="s">
        <v>2049</v>
      </c>
      <c r="S454" s="8">
        <f t="shared" si="29"/>
        <v>40365.208333333336</v>
      </c>
      <c r="T454" s="8">
        <f t="shared" si="30"/>
        <v>40366.208333333336</v>
      </c>
    </row>
    <row r="455" spans="1:20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0.56331688596491225</v>
      </c>
      <c r="P455">
        <f t="shared" si="31"/>
        <v>51965</v>
      </c>
      <c r="Q455" t="s">
        <v>2046</v>
      </c>
      <c r="R455" t="s">
        <v>2066</v>
      </c>
      <c r="S455" s="8">
        <f t="shared" si="29"/>
        <v>42705.25</v>
      </c>
      <c r="T455" s="8">
        <f t="shared" si="30"/>
        <v>42746.25</v>
      </c>
    </row>
    <row r="456" spans="1:20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0.44074999999999998</v>
      </c>
      <c r="P456">
        <f t="shared" si="31"/>
        <v>901</v>
      </c>
      <c r="Q456" t="s">
        <v>2046</v>
      </c>
      <c r="R456" t="s">
        <v>2049</v>
      </c>
      <c r="S456" s="8">
        <f t="shared" si="29"/>
        <v>41568.208333333336</v>
      </c>
      <c r="T456" s="8">
        <f t="shared" si="30"/>
        <v>41604.25</v>
      </c>
    </row>
    <row r="457" spans="1:20" ht="17" hidden="1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1.1837253218884121</v>
      </c>
      <c r="P457">
        <f t="shared" si="31"/>
        <v>70815.5</v>
      </c>
      <c r="Q457" t="s">
        <v>2044</v>
      </c>
      <c r="R457" t="s">
        <v>2045</v>
      </c>
      <c r="S457" s="8">
        <f t="shared" si="29"/>
        <v>40809.208333333336</v>
      </c>
      <c r="T457" s="8">
        <f t="shared" si="30"/>
        <v>40832.208333333336</v>
      </c>
    </row>
    <row r="458" spans="1:20" ht="34" hidden="1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1.041243169398907</v>
      </c>
      <c r="P458">
        <f t="shared" si="31"/>
        <v>77021.5</v>
      </c>
      <c r="Q458" t="s">
        <v>2036</v>
      </c>
      <c r="R458" t="s">
        <v>2050</v>
      </c>
      <c r="S458" s="8">
        <f t="shared" si="29"/>
        <v>43141.25</v>
      </c>
      <c r="T458" s="8">
        <f t="shared" si="30"/>
        <v>43141.25</v>
      </c>
    </row>
    <row r="459" spans="1:20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0.26640000000000003</v>
      </c>
      <c r="P459">
        <f t="shared" si="31"/>
        <v>689</v>
      </c>
      <c r="Q459" t="s">
        <v>2044</v>
      </c>
      <c r="R459" t="s">
        <v>2045</v>
      </c>
      <c r="S459" s="8">
        <f t="shared" si="29"/>
        <v>42657.208333333328</v>
      </c>
      <c r="T459" s="8">
        <f t="shared" si="30"/>
        <v>42659.208333333328</v>
      </c>
    </row>
    <row r="460" spans="1:20" ht="17" hidden="1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3.5120118343195266</v>
      </c>
      <c r="P460">
        <f t="shared" si="31"/>
        <v>60413</v>
      </c>
      <c r="Q460" t="s">
        <v>2044</v>
      </c>
      <c r="R460" t="s">
        <v>2045</v>
      </c>
      <c r="S460" s="8">
        <f t="shared" si="29"/>
        <v>40265.208333333336</v>
      </c>
      <c r="T460" s="8">
        <f t="shared" si="30"/>
        <v>40309.208333333336</v>
      </c>
    </row>
    <row r="461" spans="1:20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0.90063492063492068</v>
      </c>
      <c r="P461">
        <f t="shared" si="31"/>
        <v>2889.5</v>
      </c>
      <c r="Q461" t="s">
        <v>2046</v>
      </c>
      <c r="R461" t="s">
        <v>2047</v>
      </c>
      <c r="S461" s="8">
        <f t="shared" si="29"/>
        <v>42001.25</v>
      </c>
      <c r="T461" s="8">
        <f t="shared" si="30"/>
        <v>42026.25</v>
      </c>
    </row>
    <row r="462" spans="1:20" ht="17" hidden="1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1.7162500000000001</v>
      </c>
      <c r="P462">
        <f t="shared" si="31"/>
        <v>2084.5</v>
      </c>
      <c r="Q462" t="s">
        <v>2044</v>
      </c>
      <c r="R462" t="s">
        <v>2045</v>
      </c>
      <c r="S462" s="8">
        <f t="shared" si="29"/>
        <v>40399.208333333336</v>
      </c>
      <c r="T462" s="8">
        <f t="shared" si="30"/>
        <v>40402.208333333336</v>
      </c>
    </row>
    <row r="463" spans="1:20" ht="17" hidden="1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1.4104655870445344</v>
      </c>
      <c r="P463">
        <f t="shared" si="31"/>
        <v>70717</v>
      </c>
      <c r="Q463" t="s">
        <v>2046</v>
      </c>
      <c r="R463" t="s">
        <v>2049</v>
      </c>
      <c r="S463" s="8">
        <f t="shared" si="29"/>
        <v>41757.208333333336</v>
      </c>
      <c r="T463" s="8">
        <f t="shared" si="30"/>
        <v>41777.208333333336</v>
      </c>
    </row>
    <row r="464" spans="1:20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0.30579449152542371</v>
      </c>
      <c r="P464">
        <f t="shared" si="31"/>
        <v>29134.5</v>
      </c>
      <c r="Q464" t="s">
        <v>2038</v>
      </c>
      <c r="R464" t="s">
        <v>2064</v>
      </c>
      <c r="S464" s="8">
        <f t="shared" si="29"/>
        <v>41304.25</v>
      </c>
      <c r="T464" s="8">
        <f t="shared" si="30"/>
        <v>41342.25</v>
      </c>
    </row>
    <row r="465" spans="1:20" ht="34" hidden="1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1.0816455696202532</v>
      </c>
      <c r="P465">
        <f t="shared" si="31"/>
        <v>73685</v>
      </c>
      <c r="Q465" t="s">
        <v>2046</v>
      </c>
      <c r="R465" t="s">
        <v>2054</v>
      </c>
      <c r="S465" s="8">
        <f t="shared" si="29"/>
        <v>41639.25</v>
      </c>
      <c r="T465" s="8">
        <f t="shared" si="30"/>
        <v>41643.25</v>
      </c>
    </row>
    <row r="466" spans="1:20" ht="17" hidden="1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1.3345505617977529</v>
      </c>
      <c r="P466">
        <f t="shared" si="31"/>
        <v>48728</v>
      </c>
      <c r="Q466" t="s">
        <v>2044</v>
      </c>
      <c r="R466" t="s">
        <v>2045</v>
      </c>
      <c r="S466" s="8">
        <f t="shared" si="29"/>
        <v>43142.25</v>
      </c>
      <c r="T466" s="8">
        <f t="shared" si="30"/>
        <v>43156.25</v>
      </c>
    </row>
    <row r="467" spans="1:20" ht="17" hidden="1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1.8785106382978722</v>
      </c>
      <c r="P467">
        <f t="shared" si="31"/>
        <v>4454.5</v>
      </c>
      <c r="Q467" t="s">
        <v>2052</v>
      </c>
      <c r="R467" t="s">
        <v>2062</v>
      </c>
      <c r="S467" s="8">
        <f t="shared" si="29"/>
        <v>43127.25</v>
      </c>
      <c r="T467" s="8">
        <f t="shared" si="30"/>
        <v>43136.25</v>
      </c>
    </row>
    <row r="468" spans="1:20" ht="17" hidden="1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3.32</v>
      </c>
      <c r="P468">
        <f t="shared" si="31"/>
        <v>2013</v>
      </c>
      <c r="Q468" t="s">
        <v>2042</v>
      </c>
      <c r="R468" t="s">
        <v>2051</v>
      </c>
      <c r="S468" s="8">
        <f t="shared" si="29"/>
        <v>41409.208333333336</v>
      </c>
      <c r="T468" s="8">
        <f t="shared" si="30"/>
        <v>41432.208333333336</v>
      </c>
    </row>
    <row r="469" spans="1:20" ht="34" hidden="1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5.7521428571428572</v>
      </c>
      <c r="P469">
        <f t="shared" si="31"/>
        <v>4096</v>
      </c>
      <c r="Q469" t="s">
        <v>2042</v>
      </c>
      <c r="R469" t="s">
        <v>2043</v>
      </c>
      <c r="S469" s="8">
        <f t="shared" si="29"/>
        <v>42331.25</v>
      </c>
      <c r="T469" s="8">
        <f t="shared" si="30"/>
        <v>42338.25</v>
      </c>
    </row>
    <row r="470" spans="1:20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0.40500000000000003</v>
      </c>
      <c r="P470">
        <f t="shared" si="31"/>
        <v>818</v>
      </c>
      <c r="Q470" t="s">
        <v>2044</v>
      </c>
      <c r="R470" t="s">
        <v>2045</v>
      </c>
      <c r="S470" s="8">
        <f t="shared" si="29"/>
        <v>43569.208333333328</v>
      </c>
      <c r="T470" s="8">
        <f t="shared" si="30"/>
        <v>43585.208333333328</v>
      </c>
    </row>
    <row r="471" spans="1:20" ht="17" hidden="1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1.8442857142857143</v>
      </c>
      <c r="P471">
        <f t="shared" si="31"/>
        <v>5243.5</v>
      </c>
      <c r="Q471" t="s">
        <v>2046</v>
      </c>
      <c r="R471" t="s">
        <v>2049</v>
      </c>
      <c r="S471" s="8">
        <f t="shared" si="29"/>
        <v>42142.208333333328</v>
      </c>
      <c r="T471" s="8">
        <f t="shared" si="30"/>
        <v>42144.208333333328</v>
      </c>
    </row>
    <row r="472" spans="1:20" ht="17" hidden="1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2.8580555555555556</v>
      </c>
      <c r="P472">
        <f t="shared" si="31"/>
        <v>5335</v>
      </c>
      <c r="Q472" t="s">
        <v>2042</v>
      </c>
      <c r="R472" t="s">
        <v>2051</v>
      </c>
      <c r="S472" s="8">
        <f t="shared" si="29"/>
        <v>42716.25</v>
      </c>
      <c r="T472" s="8">
        <f t="shared" si="30"/>
        <v>42723.25</v>
      </c>
    </row>
    <row r="473" spans="1:20" ht="17" hidden="1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3.19</v>
      </c>
      <c r="P473">
        <f t="shared" si="31"/>
        <v>5041.5</v>
      </c>
      <c r="Q473" t="s">
        <v>2040</v>
      </c>
      <c r="R473" t="s">
        <v>2041</v>
      </c>
      <c r="S473" s="8">
        <f t="shared" si="29"/>
        <v>41031.208333333336</v>
      </c>
      <c r="T473" s="8">
        <f t="shared" si="30"/>
        <v>41031.208333333336</v>
      </c>
    </row>
    <row r="474" spans="1:20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0.39234070221066319</v>
      </c>
      <c r="P474">
        <f t="shared" si="31"/>
        <v>30458.5</v>
      </c>
      <c r="Q474" t="s">
        <v>2036</v>
      </c>
      <c r="R474" t="s">
        <v>2037</v>
      </c>
      <c r="S474" s="8">
        <f t="shared" si="29"/>
        <v>43535.208333333328</v>
      </c>
      <c r="T474" s="8">
        <f t="shared" si="30"/>
        <v>43589.208333333328</v>
      </c>
    </row>
    <row r="475" spans="1:20" ht="17" hidden="1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1.7814000000000001</v>
      </c>
      <c r="P475">
        <f t="shared" si="31"/>
        <v>4506.5</v>
      </c>
      <c r="Q475" t="s">
        <v>2036</v>
      </c>
      <c r="R475" t="s">
        <v>2048</v>
      </c>
      <c r="S475" s="8">
        <f t="shared" si="29"/>
        <v>43277.208333333328</v>
      </c>
      <c r="T475" s="8">
        <f t="shared" si="30"/>
        <v>43278.208333333328</v>
      </c>
    </row>
    <row r="476" spans="1:20" ht="17" hidden="1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3.6515</v>
      </c>
      <c r="P476">
        <f t="shared" si="31"/>
        <v>7374</v>
      </c>
      <c r="Q476" t="s">
        <v>2046</v>
      </c>
      <c r="R476" t="s">
        <v>2063</v>
      </c>
      <c r="S476" s="8">
        <f t="shared" si="29"/>
        <v>41989.25</v>
      </c>
      <c r="T476" s="8">
        <f t="shared" si="30"/>
        <v>41990.25</v>
      </c>
    </row>
    <row r="477" spans="1:20" ht="34" hidden="1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1.1394594594594594</v>
      </c>
      <c r="P477">
        <f t="shared" si="31"/>
        <v>4321.5</v>
      </c>
      <c r="Q477" t="s">
        <v>2052</v>
      </c>
      <c r="R477" t="s">
        <v>2062</v>
      </c>
      <c r="S477" s="8">
        <f t="shared" si="29"/>
        <v>41450.208333333336</v>
      </c>
      <c r="T477" s="8">
        <f t="shared" si="30"/>
        <v>41454.208333333336</v>
      </c>
    </row>
    <row r="478" spans="1:20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0.29828720626631855</v>
      </c>
      <c r="P478">
        <f t="shared" si="31"/>
        <v>29121</v>
      </c>
      <c r="Q478" t="s">
        <v>2052</v>
      </c>
      <c r="R478" t="s">
        <v>2039</v>
      </c>
      <c r="S478" s="8">
        <f t="shared" si="29"/>
        <v>43322.208333333328</v>
      </c>
      <c r="T478" s="8">
        <f t="shared" si="30"/>
        <v>43328.208333333328</v>
      </c>
    </row>
    <row r="479" spans="1:20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0.54270588235294115</v>
      </c>
      <c r="P479">
        <f t="shared" si="31"/>
        <v>2363</v>
      </c>
      <c r="Q479" t="s">
        <v>2046</v>
      </c>
      <c r="R479" t="s">
        <v>2066</v>
      </c>
      <c r="S479" s="8">
        <f t="shared" si="29"/>
        <v>40720.208333333336</v>
      </c>
      <c r="T479" s="8">
        <f t="shared" si="30"/>
        <v>40747.208333333336</v>
      </c>
    </row>
    <row r="480" spans="1:20" ht="17" hidden="1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2.3634156976744185</v>
      </c>
      <c r="P480">
        <f t="shared" si="31"/>
        <v>82679.5</v>
      </c>
      <c r="Q480" t="s">
        <v>2042</v>
      </c>
      <c r="R480" t="s">
        <v>2051</v>
      </c>
      <c r="S480" s="8">
        <f t="shared" si="29"/>
        <v>42072.208333333328</v>
      </c>
      <c r="T480" s="8">
        <f t="shared" si="30"/>
        <v>42084.208333333328</v>
      </c>
    </row>
    <row r="481" spans="1:20" ht="17" hidden="1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5.1291666666666664</v>
      </c>
      <c r="P481">
        <f t="shared" si="31"/>
        <v>6241.5</v>
      </c>
      <c r="Q481" t="s">
        <v>2040</v>
      </c>
      <c r="R481" t="s">
        <v>2041</v>
      </c>
      <c r="S481" s="8">
        <f t="shared" si="29"/>
        <v>42945.208333333328</v>
      </c>
      <c r="T481" s="8">
        <f t="shared" si="30"/>
        <v>42947.208333333328</v>
      </c>
    </row>
    <row r="482" spans="1:20" ht="17" hidden="1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1.0065116279069768</v>
      </c>
      <c r="P482">
        <f t="shared" si="31"/>
        <v>4371.5</v>
      </c>
      <c r="Q482" t="s">
        <v>2057</v>
      </c>
      <c r="R482" t="s">
        <v>2058</v>
      </c>
      <c r="S482" s="8">
        <f t="shared" si="29"/>
        <v>40248.25</v>
      </c>
      <c r="T482" s="8">
        <f t="shared" si="30"/>
        <v>40257.208333333336</v>
      </c>
    </row>
    <row r="483" spans="1:20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0.81348423194303154</v>
      </c>
      <c r="P483">
        <f t="shared" si="31"/>
        <v>80734.5</v>
      </c>
      <c r="Q483" t="s">
        <v>2044</v>
      </c>
      <c r="R483" t="s">
        <v>2045</v>
      </c>
      <c r="S483" s="8">
        <f t="shared" si="29"/>
        <v>41913.208333333336</v>
      </c>
      <c r="T483" s="8">
        <f t="shared" si="30"/>
        <v>41955.25</v>
      </c>
    </row>
    <row r="484" spans="1:20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0.16404761904761905</v>
      </c>
      <c r="P484">
        <f t="shared" si="31"/>
        <v>349</v>
      </c>
      <c r="Q484" t="s">
        <v>2052</v>
      </c>
      <c r="R484" t="s">
        <v>2039</v>
      </c>
      <c r="S484" s="8">
        <f t="shared" si="29"/>
        <v>40963.25</v>
      </c>
      <c r="T484" s="8">
        <f t="shared" si="30"/>
        <v>40974.25</v>
      </c>
    </row>
    <row r="485" spans="1:20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0.52774617067833696</v>
      </c>
      <c r="P485">
        <f t="shared" si="31"/>
        <v>24395</v>
      </c>
      <c r="Q485" t="s">
        <v>2044</v>
      </c>
      <c r="R485" t="s">
        <v>2045</v>
      </c>
      <c r="S485" s="8">
        <f t="shared" si="29"/>
        <v>43811.25</v>
      </c>
      <c r="T485" s="8">
        <f t="shared" si="30"/>
        <v>43818.25</v>
      </c>
    </row>
    <row r="486" spans="1:20" ht="17" hidden="1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2.6020608108108108</v>
      </c>
      <c r="P486">
        <f t="shared" si="31"/>
        <v>39296.5</v>
      </c>
      <c r="Q486" t="s">
        <v>2040</v>
      </c>
      <c r="R486" t="s">
        <v>2041</v>
      </c>
      <c r="S486" s="8">
        <f t="shared" si="29"/>
        <v>41855.208333333336</v>
      </c>
      <c r="T486" s="8">
        <f t="shared" si="30"/>
        <v>41904.208333333336</v>
      </c>
    </row>
    <row r="487" spans="1:20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0.30732891832229581</v>
      </c>
      <c r="P487">
        <f t="shared" si="31"/>
        <v>14246</v>
      </c>
      <c r="Q487" t="s">
        <v>2044</v>
      </c>
      <c r="R487" t="s">
        <v>2045</v>
      </c>
      <c r="S487" s="8">
        <f t="shared" si="29"/>
        <v>43626.208333333328</v>
      </c>
      <c r="T487" s="8">
        <f t="shared" si="30"/>
        <v>43667.208333333328</v>
      </c>
    </row>
    <row r="488" spans="1:20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0.13500000000000001</v>
      </c>
      <c r="P488">
        <f t="shared" si="31"/>
        <v>361.5</v>
      </c>
      <c r="Q488" t="s">
        <v>2052</v>
      </c>
      <c r="R488" t="s">
        <v>2062</v>
      </c>
      <c r="S488" s="8">
        <f t="shared" si="29"/>
        <v>43168.25</v>
      </c>
      <c r="T488" s="8">
        <f t="shared" si="30"/>
        <v>43183.208333333328</v>
      </c>
    </row>
    <row r="489" spans="1:20" ht="17" hidden="1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1.7862556663644606</v>
      </c>
      <c r="P489">
        <f t="shared" si="31"/>
        <v>99685</v>
      </c>
      <c r="Q489" t="s">
        <v>2044</v>
      </c>
      <c r="R489" t="s">
        <v>2045</v>
      </c>
      <c r="S489" s="8">
        <f t="shared" si="29"/>
        <v>42845.208333333328</v>
      </c>
      <c r="T489" s="8">
        <f t="shared" si="30"/>
        <v>42878.208333333328</v>
      </c>
    </row>
    <row r="490" spans="1:20" ht="17" hidden="1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2.2005660377358489</v>
      </c>
      <c r="P490">
        <f t="shared" si="31"/>
        <v>5889</v>
      </c>
      <c r="Q490" t="s">
        <v>2044</v>
      </c>
      <c r="R490" t="s">
        <v>2045</v>
      </c>
      <c r="S490" s="8">
        <f t="shared" si="29"/>
        <v>42403.25</v>
      </c>
      <c r="T490" s="8">
        <f t="shared" si="30"/>
        <v>42420.25</v>
      </c>
    </row>
    <row r="491" spans="1:20" ht="17" hidden="1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1.015108695652174</v>
      </c>
      <c r="P491">
        <f t="shared" si="31"/>
        <v>4712</v>
      </c>
      <c r="Q491" t="s">
        <v>2042</v>
      </c>
      <c r="R491" t="s">
        <v>2051</v>
      </c>
      <c r="S491" s="8">
        <f t="shared" si="29"/>
        <v>40406.208333333336</v>
      </c>
      <c r="T491" s="8">
        <f t="shared" si="30"/>
        <v>40411.208333333336</v>
      </c>
    </row>
    <row r="492" spans="1:20" ht="17" hidden="1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1.915</v>
      </c>
      <c r="P492">
        <f t="shared" si="31"/>
        <v>2370</v>
      </c>
      <c r="Q492" t="s">
        <v>2067</v>
      </c>
      <c r="R492" t="s">
        <v>2068</v>
      </c>
      <c r="S492" s="8">
        <f t="shared" si="29"/>
        <v>43786.25</v>
      </c>
      <c r="T492" s="8">
        <f t="shared" si="30"/>
        <v>43793.25</v>
      </c>
    </row>
    <row r="493" spans="1:20" ht="34" hidden="1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3.0534683098591549</v>
      </c>
      <c r="P493">
        <f t="shared" si="31"/>
        <v>87940</v>
      </c>
      <c r="Q493" t="s">
        <v>2040</v>
      </c>
      <c r="R493" t="s">
        <v>2041</v>
      </c>
      <c r="S493" s="8">
        <f t="shared" si="29"/>
        <v>41456.208333333336</v>
      </c>
      <c r="T493" s="8">
        <f t="shared" si="30"/>
        <v>41482.208333333336</v>
      </c>
    </row>
    <row r="494" spans="1:20" ht="17" hidden="1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0.23995287958115183</v>
      </c>
      <c r="P494">
        <f t="shared" si="31"/>
        <v>23213</v>
      </c>
      <c r="Q494" t="s">
        <v>2046</v>
      </c>
      <c r="R494" t="s">
        <v>2056</v>
      </c>
      <c r="S494" s="8">
        <f t="shared" si="29"/>
        <v>40336.208333333336</v>
      </c>
      <c r="T494" s="8">
        <f t="shared" si="30"/>
        <v>40371.208333333336</v>
      </c>
    </row>
    <row r="495" spans="1:20" ht="17" hidden="1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7.2377777777777776</v>
      </c>
      <c r="P495">
        <f t="shared" si="31"/>
        <v>3289</v>
      </c>
      <c r="Q495" t="s">
        <v>2057</v>
      </c>
      <c r="R495" t="s">
        <v>2058</v>
      </c>
      <c r="S495" s="8">
        <f t="shared" si="29"/>
        <v>43645.208333333328</v>
      </c>
      <c r="T495" s="8">
        <f t="shared" si="30"/>
        <v>43658.208333333328</v>
      </c>
    </row>
    <row r="496" spans="1:20" ht="17" hidden="1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5.4736000000000002</v>
      </c>
      <c r="P496">
        <f t="shared" si="31"/>
        <v>6976</v>
      </c>
      <c r="Q496" t="s">
        <v>2042</v>
      </c>
      <c r="R496" t="s">
        <v>2051</v>
      </c>
      <c r="S496" s="8">
        <f t="shared" si="29"/>
        <v>40990.208333333336</v>
      </c>
      <c r="T496" s="8">
        <f t="shared" si="30"/>
        <v>40991.208333333336</v>
      </c>
    </row>
    <row r="497" spans="1:20" ht="17" hidden="1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4.1449999999999996</v>
      </c>
      <c r="P497">
        <f t="shared" si="31"/>
        <v>6729.5</v>
      </c>
      <c r="Q497" t="s">
        <v>2044</v>
      </c>
      <c r="R497" t="s">
        <v>2045</v>
      </c>
      <c r="S497" s="8">
        <f t="shared" si="29"/>
        <v>41800.208333333336</v>
      </c>
      <c r="T497" s="8">
        <f t="shared" si="30"/>
        <v>41804.208333333336</v>
      </c>
    </row>
    <row r="498" spans="1:20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9.0696409140369975E-3</v>
      </c>
      <c r="P498">
        <f t="shared" si="31"/>
        <v>860.5</v>
      </c>
      <c r="Q498" t="s">
        <v>2046</v>
      </c>
      <c r="R498" t="s">
        <v>2054</v>
      </c>
      <c r="S498" s="8">
        <f t="shared" si="29"/>
        <v>42876.208333333328</v>
      </c>
      <c r="T498" s="8">
        <f t="shared" si="30"/>
        <v>42893.208333333328</v>
      </c>
    </row>
    <row r="499" spans="1:20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0.34173469387755101</v>
      </c>
      <c r="P499">
        <f t="shared" si="31"/>
        <v>1734.5</v>
      </c>
      <c r="Q499" t="s">
        <v>2042</v>
      </c>
      <c r="R499" t="s">
        <v>2051</v>
      </c>
      <c r="S499" s="8">
        <f t="shared" si="29"/>
        <v>42724.25</v>
      </c>
      <c r="T499" s="8">
        <f t="shared" si="30"/>
        <v>42724.25</v>
      </c>
    </row>
    <row r="500" spans="1:20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0.239488107549121</v>
      </c>
      <c r="P500">
        <f t="shared" si="31"/>
        <v>23448</v>
      </c>
      <c r="Q500" t="s">
        <v>2042</v>
      </c>
      <c r="R500" t="s">
        <v>2043</v>
      </c>
      <c r="S500" s="8">
        <f t="shared" si="29"/>
        <v>42005.25</v>
      </c>
      <c r="T500" s="8">
        <f t="shared" si="30"/>
        <v>42007.25</v>
      </c>
    </row>
    <row r="501" spans="1:20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0.48072649572649573</v>
      </c>
      <c r="P501">
        <f t="shared" si="31"/>
        <v>40407.5</v>
      </c>
      <c r="Q501" t="s">
        <v>2046</v>
      </c>
      <c r="R501" t="s">
        <v>2047</v>
      </c>
      <c r="S501" s="8">
        <f t="shared" si="29"/>
        <v>42444.208333333328</v>
      </c>
      <c r="T501" s="8">
        <f t="shared" si="30"/>
        <v>42449.208333333328</v>
      </c>
    </row>
    <row r="502" spans="1:20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0</v>
      </c>
      <c r="P502">
        <f t="shared" si="31"/>
        <v>0</v>
      </c>
      <c r="Q502" t="s">
        <v>2044</v>
      </c>
      <c r="R502" t="s">
        <v>2045</v>
      </c>
      <c r="S502" s="8">
        <f t="shared" si="29"/>
        <v>41395.208333333336</v>
      </c>
      <c r="T502" s="8">
        <f t="shared" si="30"/>
        <v>41423.208333333336</v>
      </c>
    </row>
    <row r="503" spans="1:20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0.70145182291666663</v>
      </c>
      <c r="P503">
        <f t="shared" si="31"/>
        <v>54769.5</v>
      </c>
      <c r="Q503" t="s">
        <v>2046</v>
      </c>
      <c r="R503" t="s">
        <v>2047</v>
      </c>
      <c r="S503" s="8">
        <f t="shared" si="29"/>
        <v>41345.208333333336</v>
      </c>
      <c r="T503" s="8">
        <f t="shared" si="30"/>
        <v>41347.208333333336</v>
      </c>
    </row>
    <row r="504" spans="1:20" ht="17" hidden="1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5.2992307692307694</v>
      </c>
      <c r="P504">
        <f t="shared" si="31"/>
        <v>3537.5</v>
      </c>
      <c r="Q504" t="s">
        <v>2038</v>
      </c>
      <c r="R504" t="s">
        <v>2055</v>
      </c>
      <c r="S504" s="8">
        <f t="shared" si="29"/>
        <v>41117.208333333336</v>
      </c>
      <c r="T504" s="8">
        <f t="shared" si="30"/>
        <v>41146.208333333336</v>
      </c>
    </row>
    <row r="505" spans="1:20" ht="34" hidden="1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1.8032549019607844</v>
      </c>
      <c r="P505">
        <f t="shared" si="31"/>
        <v>23221.5</v>
      </c>
      <c r="Q505" t="s">
        <v>2046</v>
      </c>
      <c r="R505" t="s">
        <v>2049</v>
      </c>
      <c r="S505" s="8">
        <f t="shared" si="29"/>
        <v>42186.208333333328</v>
      </c>
      <c r="T505" s="8">
        <f t="shared" si="30"/>
        <v>42206.208333333328</v>
      </c>
    </row>
    <row r="506" spans="1:20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0.92320000000000002</v>
      </c>
      <c r="P506">
        <f t="shared" si="31"/>
        <v>3493</v>
      </c>
      <c r="Q506" t="s">
        <v>2036</v>
      </c>
      <c r="R506" t="s">
        <v>2037</v>
      </c>
      <c r="S506" s="8">
        <f t="shared" si="29"/>
        <v>42142.208333333328</v>
      </c>
      <c r="T506" s="8">
        <f t="shared" si="30"/>
        <v>42143.208333333328</v>
      </c>
    </row>
    <row r="507" spans="1:20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0.13901001112347053</v>
      </c>
      <c r="P507">
        <f t="shared" si="31"/>
        <v>6422</v>
      </c>
      <c r="Q507" t="s">
        <v>2052</v>
      </c>
      <c r="R507" t="s">
        <v>2059</v>
      </c>
      <c r="S507" s="8">
        <f t="shared" si="29"/>
        <v>41341.25</v>
      </c>
      <c r="T507" s="8">
        <f t="shared" si="30"/>
        <v>41383.208333333336</v>
      </c>
    </row>
    <row r="508" spans="1:20" ht="17" hidden="1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9.2707777777777771</v>
      </c>
      <c r="P508">
        <f t="shared" si="31"/>
        <v>84701</v>
      </c>
      <c r="Q508" t="s">
        <v>2044</v>
      </c>
      <c r="R508" t="s">
        <v>2045</v>
      </c>
      <c r="S508" s="8">
        <f t="shared" si="29"/>
        <v>43062.25</v>
      </c>
      <c r="T508" s="8">
        <f t="shared" si="30"/>
        <v>43079.25</v>
      </c>
    </row>
    <row r="509" spans="1:20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0.39857142857142858</v>
      </c>
      <c r="P509">
        <f t="shared" si="31"/>
        <v>428</v>
      </c>
      <c r="Q509" t="s">
        <v>2042</v>
      </c>
      <c r="R509" t="s">
        <v>2043</v>
      </c>
      <c r="S509" s="8">
        <f t="shared" si="29"/>
        <v>41373.208333333336</v>
      </c>
      <c r="T509" s="8">
        <f t="shared" si="30"/>
        <v>41422.208333333336</v>
      </c>
    </row>
    <row r="510" spans="1:20" ht="17" hidden="1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1.1222929936305732</v>
      </c>
      <c r="P510">
        <f t="shared" si="31"/>
        <v>98738.5</v>
      </c>
      <c r="Q510" t="s">
        <v>2044</v>
      </c>
      <c r="R510" t="s">
        <v>2045</v>
      </c>
      <c r="S510" s="8">
        <f t="shared" si="29"/>
        <v>43310.208333333328</v>
      </c>
      <c r="T510" s="8">
        <f t="shared" si="30"/>
        <v>43331.208333333328</v>
      </c>
    </row>
    <row r="511" spans="1:20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0.70925816023738875</v>
      </c>
      <c r="P511">
        <f t="shared" si="31"/>
        <v>60384</v>
      </c>
      <c r="Q511" t="s">
        <v>2044</v>
      </c>
      <c r="R511" t="s">
        <v>2045</v>
      </c>
      <c r="S511" s="8">
        <f t="shared" si="29"/>
        <v>41034.208333333336</v>
      </c>
      <c r="T511" s="8">
        <f t="shared" si="30"/>
        <v>41044.208333333336</v>
      </c>
    </row>
    <row r="512" spans="1:20" ht="17" hidden="1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1.1908974358974358</v>
      </c>
      <c r="P512">
        <f t="shared" si="31"/>
        <v>4710</v>
      </c>
      <c r="Q512" t="s">
        <v>2046</v>
      </c>
      <c r="R512" t="s">
        <v>2049</v>
      </c>
      <c r="S512" s="8">
        <f t="shared" si="29"/>
        <v>43251.208333333328</v>
      </c>
      <c r="T512" s="8">
        <f t="shared" si="30"/>
        <v>43275.208333333328</v>
      </c>
    </row>
    <row r="513" spans="1:20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0.24017591339648173</v>
      </c>
      <c r="P513">
        <f t="shared" si="31"/>
        <v>17930</v>
      </c>
      <c r="Q513" t="s">
        <v>2044</v>
      </c>
      <c r="R513" t="s">
        <v>2045</v>
      </c>
      <c r="S513" s="8">
        <f t="shared" si="29"/>
        <v>43671.208333333328</v>
      </c>
      <c r="T513" s="8">
        <f t="shared" si="30"/>
        <v>43681.208333333328</v>
      </c>
    </row>
    <row r="514" spans="1:20" ht="17" hidden="1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1.3931868131868133</v>
      </c>
      <c r="P514">
        <f t="shared" si="31"/>
        <v>6458.5</v>
      </c>
      <c r="Q514" t="s">
        <v>2038</v>
      </c>
      <c r="R514" t="s">
        <v>2055</v>
      </c>
      <c r="S514" s="8">
        <f t="shared" si="29"/>
        <v>41825.208333333336</v>
      </c>
      <c r="T514" s="8">
        <f t="shared" si="30"/>
        <v>41826.208333333336</v>
      </c>
    </row>
    <row r="515" spans="1:20" ht="17" hidden="1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(E515/D515)</f>
        <v>0.39277108433734942</v>
      </c>
      <c r="P515">
        <f t="shared" si="31"/>
        <v>1647.5</v>
      </c>
      <c r="Q515" t="s">
        <v>2046</v>
      </c>
      <c r="R515" t="s">
        <v>2063</v>
      </c>
      <c r="S515" s="8">
        <f t="shared" ref="S515:S578" si="33">(((J515/60)/60)/24)+DATE(1970,1,1)</f>
        <v>40430.208333333336</v>
      </c>
      <c r="T515" s="8">
        <f t="shared" ref="T515:T578" si="34">(((K515/60)/60)/24)+DATE(1970,1,1)</f>
        <v>40432.208333333336</v>
      </c>
    </row>
    <row r="516" spans="1:20" ht="17" hidden="1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0.22439077144917088</v>
      </c>
      <c r="P516">
        <f t="shared" ref="P516:P579" si="35">AVERAGE(E516,G516)</f>
        <v>15825.5</v>
      </c>
      <c r="Q516" t="s">
        <v>2036</v>
      </c>
      <c r="R516" t="s">
        <v>2037</v>
      </c>
      <c r="S516" s="8">
        <f t="shared" si="33"/>
        <v>41614.25</v>
      </c>
      <c r="T516" s="8">
        <f t="shared" si="34"/>
        <v>41619.25</v>
      </c>
    </row>
    <row r="517" spans="1:20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0.55779069767441858</v>
      </c>
      <c r="P517">
        <f t="shared" si="35"/>
        <v>2465</v>
      </c>
      <c r="Q517" t="s">
        <v>2044</v>
      </c>
      <c r="R517" t="s">
        <v>2045</v>
      </c>
      <c r="S517" s="8">
        <f t="shared" si="33"/>
        <v>40900.25</v>
      </c>
      <c r="T517" s="8">
        <f t="shared" si="34"/>
        <v>40902.25</v>
      </c>
    </row>
    <row r="518" spans="1:20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0.42523125996810207</v>
      </c>
      <c r="P518">
        <f t="shared" si="35"/>
        <v>27085</v>
      </c>
      <c r="Q518" t="s">
        <v>2052</v>
      </c>
      <c r="R518" t="s">
        <v>2053</v>
      </c>
      <c r="S518" s="8">
        <f t="shared" si="33"/>
        <v>40396.208333333336</v>
      </c>
      <c r="T518" s="8">
        <f t="shared" si="34"/>
        <v>40434.208333333336</v>
      </c>
    </row>
    <row r="519" spans="1:20" ht="17" hidden="1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1.1200000000000001</v>
      </c>
      <c r="P519">
        <f t="shared" si="35"/>
        <v>3343</v>
      </c>
      <c r="Q519" t="s">
        <v>2040</v>
      </c>
      <c r="R519" t="s">
        <v>2041</v>
      </c>
      <c r="S519" s="8">
        <f t="shared" si="33"/>
        <v>42860.208333333328</v>
      </c>
      <c r="T519" s="8">
        <f t="shared" si="34"/>
        <v>42865.208333333328</v>
      </c>
    </row>
    <row r="520" spans="1:20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7.0681818181818179E-2</v>
      </c>
      <c r="P520">
        <f t="shared" si="35"/>
        <v>316</v>
      </c>
      <c r="Q520" t="s">
        <v>2046</v>
      </c>
      <c r="R520" t="s">
        <v>2054</v>
      </c>
      <c r="S520" s="8">
        <f t="shared" si="33"/>
        <v>43154.25</v>
      </c>
      <c r="T520" s="8">
        <f t="shared" si="34"/>
        <v>43156.25</v>
      </c>
    </row>
    <row r="521" spans="1:20" ht="17" hidden="1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1.0174563871693867</v>
      </c>
      <c r="P521">
        <f t="shared" si="35"/>
        <v>91287.5</v>
      </c>
      <c r="Q521" t="s">
        <v>2036</v>
      </c>
      <c r="R521" t="s">
        <v>2037</v>
      </c>
      <c r="S521" s="8">
        <f t="shared" si="33"/>
        <v>42012.25</v>
      </c>
      <c r="T521" s="8">
        <f t="shared" si="34"/>
        <v>42026.25</v>
      </c>
    </row>
    <row r="522" spans="1:20" ht="17" hidden="1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4.2575000000000003</v>
      </c>
      <c r="P522">
        <f t="shared" si="35"/>
        <v>1719</v>
      </c>
      <c r="Q522" t="s">
        <v>2044</v>
      </c>
      <c r="R522" t="s">
        <v>2045</v>
      </c>
      <c r="S522" s="8">
        <f t="shared" si="33"/>
        <v>43574.208333333328</v>
      </c>
      <c r="T522" s="8">
        <f t="shared" si="34"/>
        <v>43577.208333333328</v>
      </c>
    </row>
    <row r="523" spans="1:20" ht="17" hidden="1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1.4553947368421052</v>
      </c>
      <c r="P523">
        <f t="shared" si="35"/>
        <v>5715</v>
      </c>
      <c r="Q523" t="s">
        <v>2046</v>
      </c>
      <c r="R523" t="s">
        <v>2049</v>
      </c>
      <c r="S523" s="8">
        <f t="shared" si="33"/>
        <v>42605.208333333328</v>
      </c>
      <c r="T523" s="8">
        <f t="shared" si="34"/>
        <v>42611.208333333328</v>
      </c>
    </row>
    <row r="524" spans="1:20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0.32453465346534655</v>
      </c>
      <c r="P524">
        <f t="shared" si="35"/>
        <v>8290</v>
      </c>
      <c r="Q524" t="s">
        <v>2046</v>
      </c>
      <c r="R524" t="s">
        <v>2056</v>
      </c>
      <c r="S524" s="8">
        <f t="shared" si="33"/>
        <v>41093.208333333336</v>
      </c>
      <c r="T524" s="8">
        <f t="shared" si="34"/>
        <v>41105.208333333336</v>
      </c>
    </row>
    <row r="525" spans="1:20" ht="17" hidden="1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7.003333333333333</v>
      </c>
      <c r="P525">
        <f t="shared" si="35"/>
        <v>3196</v>
      </c>
      <c r="Q525" t="s">
        <v>2046</v>
      </c>
      <c r="R525" t="s">
        <v>2056</v>
      </c>
      <c r="S525" s="8">
        <f t="shared" si="33"/>
        <v>40241.25</v>
      </c>
      <c r="T525" s="8">
        <f t="shared" si="34"/>
        <v>40246.25</v>
      </c>
    </row>
    <row r="526" spans="1:20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0.83904860392967939</v>
      </c>
      <c r="P526">
        <f t="shared" si="35"/>
        <v>41557.5</v>
      </c>
      <c r="Q526" t="s">
        <v>2044</v>
      </c>
      <c r="R526" t="s">
        <v>2045</v>
      </c>
      <c r="S526" s="8">
        <f t="shared" si="33"/>
        <v>40294.208333333336</v>
      </c>
      <c r="T526" s="8">
        <f t="shared" si="34"/>
        <v>40307.208333333336</v>
      </c>
    </row>
    <row r="527" spans="1:20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0.84190476190476193</v>
      </c>
      <c r="P527">
        <f t="shared" si="35"/>
        <v>915.5</v>
      </c>
      <c r="Q527" t="s">
        <v>2042</v>
      </c>
      <c r="R527" t="s">
        <v>2051</v>
      </c>
      <c r="S527" s="8">
        <f t="shared" si="33"/>
        <v>40505.25</v>
      </c>
      <c r="T527" s="8">
        <f t="shared" si="34"/>
        <v>40509.25</v>
      </c>
    </row>
    <row r="528" spans="1:20" ht="34" hidden="1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1.5595180722891566</v>
      </c>
      <c r="P528">
        <f t="shared" si="35"/>
        <v>6545.5</v>
      </c>
      <c r="Q528" t="s">
        <v>2044</v>
      </c>
      <c r="R528" t="s">
        <v>2045</v>
      </c>
      <c r="S528" s="8">
        <f t="shared" si="33"/>
        <v>42364.25</v>
      </c>
      <c r="T528" s="8">
        <f t="shared" si="34"/>
        <v>42401.25</v>
      </c>
    </row>
    <row r="529" spans="1:20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0.99619450317124736</v>
      </c>
      <c r="P529">
        <f t="shared" si="35"/>
        <v>97280</v>
      </c>
      <c r="Q529" t="s">
        <v>2046</v>
      </c>
      <c r="R529" t="s">
        <v>2054</v>
      </c>
      <c r="S529" s="8">
        <f t="shared" si="33"/>
        <v>42405.25</v>
      </c>
      <c r="T529" s="8">
        <f t="shared" si="34"/>
        <v>42441.25</v>
      </c>
    </row>
    <row r="530" spans="1:20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0.80300000000000005</v>
      </c>
      <c r="P530">
        <f t="shared" si="35"/>
        <v>3653.5</v>
      </c>
      <c r="Q530" t="s">
        <v>2036</v>
      </c>
      <c r="R530" t="s">
        <v>2050</v>
      </c>
      <c r="S530" s="8">
        <f t="shared" si="33"/>
        <v>41601.25</v>
      </c>
      <c r="T530" s="8">
        <f t="shared" si="34"/>
        <v>41646.25</v>
      </c>
    </row>
    <row r="531" spans="1:20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0.11254901960784314</v>
      </c>
      <c r="P531">
        <f t="shared" si="35"/>
        <v>291.5</v>
      </c>
      <c r="Q531" t="s">
        <v>2038</v>
      </c>
      <c r="R531" t="s">
        <v>2055</v>
      </c>
      <c r="S531" s="8">
        <f t="shared" si="33"/>
        <v>41769.208333333336</v>
      </c>
      <c r="T531" s="8">
        <f t="shared" si="34"/>
        <v>41797.208333333336</v>
      </c>
    </row>
    <row r="532" spans="1:20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0.91740952380952379</v>
      </c>
      <c r="P532">
        <f t="shared" si="35"/>
        <v>49056</v>
      </c>
      <c r="Q532" t="s">
        <v>2052</v>
      </c>
      <c r="R532" t="s">
        <v>2039</v>
      </c>
      <c r="S532" s="8">
        <f t="shared" si="33"/>
        <v>40421.208333333336</v>
      </c>
      <c r="T532" s="8">
        <f t="shared" si="34"/>
        <v>40435.208333333336</v>
      </c>
    </row>
    <row r="533" spans="1:20" ht="34" hidden="1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0.95521156936261387</v>
      </c>
      <c r="P533">
        <f t="shared" si="35"/>
        <v>90989</v>
      </c>
      <c r="Q533" t="s">
        <v>2038</v>
      </c>
      <c r="R533" t="s">
        <v>2055</v>
      </c>
      <c r="S533" s="8">
        <f t="shared" si="33"/>
        <v>41589.25</v>
      </c>
      <c r="T533" s="8">
        <f t="shared" si="34"/>
        <v>41645.25</v>
      </c>
    </row>
    <row r="534" spans="1:20" ht="17" hidden="1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5.0287499999999996</v>
      </c>
      <c r="P534">
        <f t="shared" si="35"/>
        <v>4086</v>
      </c>
      <c r="Q534" t="s">
        <v>2044</v>
      </c>
      <c r="R534" t="s">
        <v>2045</v>
      </c>
      <c r="S534" s="8">
        <f t="shared" si="33"/>
        <v>43125.25</v>
      </c>
      <c r="T534" s="8">
        <f t="shared" si="34"/>
        <v>43126.25</v>
      </c>
    </row>
    <row r="535" spans="1:20" ht="17" hidden="1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1.5924394463667819</v>
      </c>
      <c r="P535">
        <f t="shared" si="35"/>
        <v>93152</v>
      </c>
      <c r="Q535" t="s">
        <v>2036</v>
      </c>
      <c r="R535" t="s">
        <v>2050</v>
      </c>
      <c r="S535" s="8">
        <f t="shared" si="33"/>
        <v>41479.208333333336</v>
      </c>
      <c r="T535" s="8">
        <f t="shared" si="34"/>
        <v>41515.208333333336</v>
      </c>
    </row>
    <row r="536" spans="1:20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0.15022446689113356</v>
      </c>
      <c r="P536">
        <f t="shared" si="35"/>
        <v>6814</v>
      </c>
      <c r="Q536" t="s">
        <v>2046</v>
      </c>
      <c r="R536" t="s">
        <v>2049</v>
      </c>
      <c r="S536" s="8">
        <f t="shared" si="33"/>
        <v>43329.208333333328</v>
      </c>
      <c r="T536" s="8">
        <f t="shared" si="34"/>
        <v>43330.208333333328</v>
      </c>
    </row>
    <row r="537" spans="1:20" ht="17" hidden="1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4.820384615384615</v>
      </c>
      <c r="P537">
        <f t="shared" si="35"/>
        <v>6367.5</v>
      </c>
      <c r="Q537" t="s">
        <v>2044</v>
      </c>
      <c r="R537" t="s">
        <v>2045</v>
      </c>
      <c r="S537" s="8">
        <f t="shared" si="33"/>
        <v>43259.208333333328</v>
      </c>
      <c r="T537" s="8">
        <f t="shared" si="34"/>
        <v>43261.208333333328</v>
      </c>
    </row>
    <row r="538" spans="1:20" ht="17" hidden="1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1.4996938775510205</v>
      </c>
      <c r="P538">
        <f t="shared" si="35"/>
        <v>7418.5</v>
      </c>
      <c r="Q538" t="s">
        <v>2052</v>
      </c>
      <c r="R538" t="s">
        <v>2039</v>
      </c>
      <c r="S538" s="8">
        <f t="shared" si="33"/>
        <v>40414.208333333336</v>
      </c>
      <c r="T538" s="8">
        <f t="shared" si="34"/>
        <v>40440.208333333336</v>
      </c>
    </row>
    <row r="539" spans="1:20" ht="17" hidden="1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1.1722156398104266</v>
      </c>
      <c r="P539">
        <f t="shared" si="35"/>
        <v>49993.5</v>
      </c>
      <c r="Q539" t="s">
        <v>2046</v>
      </c>
      <c r="R539" t="s">
        <v>2047</v>
      </c>
      <c r="S539" s="8">
        <f t="shared" si="33"/>
        <v>43342.208333333328</v>
      </c>
      <c r="T539" s="8">
        <f t="shared" si="34"/>
        <v>43365.208333333328</v>
      </c>
    </row>
    <row r="540" spans="1:20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0.37695968274950431</v>
      </c>
      <c r="P540">
        <f t="shared" si="35"/>
        <v>29165</v>
      </c>
      <c r="Q540" t="s">
        <v>2038</v>
      </c>
      <c r="R540" t="s">
        <v>2064</v>
      </c>
      <c r="S540" s="8">
        <f t="shared" si="33"/>
        <v>41539.208333333336</v>
      </c>
      <c r="T540" s="8">
        <f t="shared" si="34"/>
        <v>41555.208333333336</v>
      </c>
    </row>
    <row r="541" spans="1:20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0.72653061224489801</v>
      </c>
      <c r="P541">
        <f t="shared" si="35"/>
        <v>3598.5</v>
      </c>
      <c r="Q541" t="s">
        <v>2040</v>
      </c>
      <c r="R541" t="s">
        <v>2041</v>
      </c>
      <c r="S541" s="8">
        <f t="shared" si="33"/>
        <v>43647.208333333328</v>
      </c>
      <c r="T541" s="8">
        <f t="shared" si="34"/>
        <v>43653.208333333328</v>
      </c>
    </row>
    <row r="542" spans="1:20" ht="17" hidden="1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2.6598113207547169</v>
      </c>
      <c r="P542">
        <f t="shared" si="35"/>
        <v>7172</v>
      </c>
      <c r="Q542" t="s">
        <v>2057</v>
      </c>
      <c r="R542" t="s">
        <v>2058</v>
      </c>
      <c r="S542" s="8">
        <f t="shared" si="33"/>
        <v>43225.208333333328</v>
      </c>
      <c r="T542" s="8">
        <f t="shared" si="34"/>
        <v>43247.208333333328</v>
      </c>
    </row>
    <row r="543" spans="1:20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0.24205617977528091</v>
      </c>
      <c r="P543">
        <f t="shared" si="35"/>
        <v>21740.5</v>
      </c>
      <c r="Q543" t="s">
        <v>2038</v>
      </c>
      <c r="R543" t="s">
        <v>2064</v>
      </c>
      <c r="S543" s="8">
        <f t="shared" si="33"/>
        <v>42165.208333333328</v>
      </c>
      <c r="T543" s="8">
        <f t="shared" si="34"/>
        <v>42191.208333333328</v>
      </c>
    </row>
    <row r="544" spans="1:20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2.5064935064935064E-2</v>
      </c>
      <c r="P544">
        <f t="shared" si="35"/>
        <v>989.5</v>
      </c>
      <c r="Q544" t="s">
        <v>2036</v>
      </c>
      <c r="R544" t="s">
        <v>2050</v>
      </c>
      <c r="S544" s="8">
        <f t="shared" si="33"/>
        <v>42391.25</v>
      </c>
      <c r="T544" s="8">
        <f t="shared" si="34"/>
        <v>42421.25</v>
      </c>
    </row>
    <row r="545" spans="1:20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0.1632979976442874</v>
      </c>
      <c r="P545">
        <f t="shared" si="35"/>
        <v>7022</v>
      </c>
      <c r="Q545" t="s">
        <v>2038</v>
      </c>
      <c r="R545" t="s">
        <v>2055</v>
      </c>
      <c r="S545" s="8">
        <f t="shared" si="33"/>
        <v>41528.208333333336</v>
      </c>
      <c r="T545" s="8">
        <f t="shared" si="34"/>
        <v>41543.208333333336</v>
      </c>
    </row>
    <row r="546" spans="1:20" ht="34" hidden="1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2.7650000000000001</v>
      </c>
      <c r="P546">
        <f t="shared" si="35"/>
        <v>3913</v>
      </c>
      <c r="Q546" t="s">
        <v>2036</v>
      </c>
      <c r="R546" t="s">
        <v>2037</v>
      </c>
      <c r="S546" s="8">
        <f t="shared" si="33"/>
        <v>42377.25</v>
      </c>
      <c r="T546" s="8">
        <f t="shared" si="34"/>
        <v>42390.25</v>
      </c>
    </row>
    <row r="547" spans="1:20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0.88803571428571426</v>
      </c>
      <c r="P547">
        <f t="shared" si="35"/>
        <v>83399.5</v>
      </c>
      <c r="Q547" t="s">
        <v>2044</v>
      </c>
      <c r="R547" t="s">
        <v>2045</v>
      </c>
      <c r="S547" s="8">
        <f t="shared" si="33"/>
        <v>43824.25</v>
      </c>
      <c r="T547" s="8">
        <f t="shared" si="34"/>
        <v>43844.25</v>
      </c>
    </row>
    <row r="548" spans="1:20" ht="17" hidden="1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1.6357142857142857</v>
      </c>
      <c r="P548">
        <f t="shared" si="35"/>
        <v>3479</v>
      </c>
      <c r="Q548" t="s">
        <v>2044</v>
      </c>
      <c r="R548" t="s">
        <v>2045</v>
      </c>
      <c r="S548" s="8">
        <f t="shared" si="33"/>
        <v>43360.208333333328</v>
      </c>
      <c r="T548" s="8">
        <f t="shared" si="34"/>
        <v>43363.208333333328</v>
      </c>
    </row>
    <row r="549" spans="1:20" ht="17" hidden="1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9.69</v>
      </c>
      <c r="P549">
        <f t="shared" si="35"/>
        <v>6376.5</v>
      </c>
      <c r="Q549" t="s">
        <v>2046</v>
      </c>
      <c r="R549" t="s">
        <v>2049</v>
      </c>
      <c r="S549" s="8">
        <f t="shared" si="33"/>
        <v>42029.25</v>
      </c>
      <c r="T549" s="8">
        <f t="shared" si="34"/>
        <v>42041.25</v>
      </c>
    </row>
    <row r="550" spans="1:20" ht="17" hidden="1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2.7091376701966716</v>
      </c>
      <c r="P550">
        <f t="shared" si="35"/>
        <v>91029.5</v>
      </c>
      <c r="Q550" t="s">
        <v>2044</v>
      </c>
      <c r="R550" t="s">
        <v>2045</v>
      </c>
      <c r="S550" s="8">
        <f t="shared" si="33"/>
        <v>42461.208333333328</v>
      </c>
      <c r="T550" s="8">
        <f t="shared" si="34"/>
        <v>42474.208333333328</v>
      </c>
    </row>
    <row r="551" spans="1:20" ht="34" hidden="1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2.8421355932203389</v>
      </c>
      <c r="P551">
        <f t="shared" si="35"/>
        <v>42302.5</v>
      </c>
      <c r="Q551" t="s">
        <v>2042</v>
      </c>
      <c r="R551" t="s">
        <v>2051</v>
      </c>
      <c r="S551" s="8">
        <f t="shared" si="33"/>
        <v>41422.208333333336</v>
      </c>
      <c r="T551" s="8">
        <f t="shared" si="34"/>
        <v>41431.208333333336</v>
      </c>
    </row>
    <row r="552" spans="1:20" ht="34" hidden="1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0.04</v>
      </c>
      <c r="P552">
        <f t="shared" si="35"/>
        <v>2.5</v>
      </c>
      <c r="Q552" t="s">
        <v>2036</v>
      </c>
      <c r="R552" t="s">
        <v>2050</v>
      </c>
      <c r="S552" s="8">
        <f t="shared" si="33"/>
        <v>40968.25</v>
      </c>
      <c r="T552" s="8">
        <f t="shared" si="34"/>
        <v>40989.208333333336</v>
      </c>
    </row>
    <row r="553" spans="1:20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0.58632981676846196</v>
      </c>
      <c r="P553">
        <f t="shared" si="35"/>
        <v>54188.5</v>
      </c>
      <c r="Q553" t="s">
        <v>2042</v>
      </c>
      <c r="R553" t="s">
        <v>2043</v>
      </c>
      <c r="S553" s="8">
        <f t="shared" si="33"/>
        <v>41993.25</v>
      </c>
      <c r="T553" s="8">
        <f t="shared" si="34"/>
        <v>42033.25</v>
      </c>
    </row>
    <row r="554" spans="1:20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0.98511111111111116</v>
      </c>
      <c r="P554">
        <f t="shared" si="35"/>
        <v>4479</v>
      </c>
      <c r="Q554" t="s">
        <v>2044</v>
      </c>
      <c r="R554" t="s">
        <v>2045</v>
      </c>
      <c r="S554" s="8">
        <f t="shared" si="33"/>
        <v>42700.25</v>
      </c>
      <c r="T554" s="8">
        <f t="shared" si="34"/>
        <v>42702.25</v>
      </c>
    </row>
    <row r="555" spans="1:20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0.43975381008206332</v>
      </c>
      <c r="P555">
        <f t="shared" si="35"/>
        <v>38025</v>
      </c>
      <c r="Q555" t="s">
        <v>2036</v>
      </c>
      <c r="R555" t="s">
        <v>2037</v>
      </c>
      <c r="S555" s="8">
        <f t="shared" si="33"/>
        <v>40545.25</v>
      </c>
      <c r="T555" s="8">
        <f t="shared" si="34"/>
        <v>40546.25</v>
      </c>
    </row>
    <row r="556" spans="1:20" ht="34" hidden="1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1.5166315789473683</v>
      </c>
      <c r="P556">
        <f t="shared" si="35"/>
        <v>7481</v>
      </c>
      <c r="Q556" t="s">
        <v>2036</v>
      </c>
      <c r="R556" t="s">
        <v>2050</v>
      </c>
      <c r="S556" s="8">
        <f t="shared" si="33"/>
        <v>42723.25</v>
      </c>
      <c r="T556" s="8">
        <f t="shared" si="34"/>
        <v>42729.25</v>
      </c>
    </row>
    <row r="557" spans="1:20" ht="17" hidden="1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2.2363492063492063</v>
      </c>
      <c r="P557">
        <f t="shared" si="35"/>
        <v>7112</v>
      </c>
      <c r="Q557" t="s">
        <v>2036</v>
      </c>
      <c r="R557" t="s">
        <v>2037</v>
      </c>
      <c r="S557" s="8">
        <f t="shared" si="33"/>
        <v>41731.208333333336</v>
      </c>
      <c r="T557" s="8">
        <f t="shared" si="34"/>
        <v>41762.208333333336</v>
      </c>
    </row>
    <row r="558" spans="1:20" ht="17" hidden="1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2.3975</v>
      </c>
      <c r="P558">
        <f t="shared" si="35"/>
        <v>6294.5</v>
      </c>
      <c r="Q558" t="s">
        <v>2052</v>
      </c>
      <c r="R558" t="s">
        <v>2062</v>
      </c>
      <c r="S558" s="8">
        <f t="shared" si="33"/>
        <v>40792.208333333336</v>
      </c>
      <c r="T558" s="8">
        <f t="shared" si="34"/>
        <v>40799.208333333336</v>
      </c>
    </row>
    <row r="559" spans="1:20" ht="17" hidden="1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1.9933333333333334</v>
      </c>
      <c r="P559">
        <f t="shared" si="35"/>
        <v>6090.5</v>
      </c>
      <c r="Q559" t="s">
        <v>2046</v>
      </c>
      <c r="R559" t="s">
        <v>2066</v>
      </c>
      <c r="S559" s="8">
        <f t="shared" si="33"/>
        <v>42279.208333333328</v>
      </c>
      <c r="T559" s="8">
        <f t="shared" si="34"/>
        <v>42282.208333333328</v>
      </c>
    </row>
    <row r="560" spans="1:20" ht="17" hidden="1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1.373448275862069</v>
      </c>
      <c r="P560">
        <f t="shared" si="35"/>
        <v>4046</v>
      </c>
      <c r="Q560" t="s">
        <v>2044</v>
      </c>
      <c r="R560" t="s">
        <v>2045</v>
      </c>
      <c r="S560" s="8">
        <f t="shared" si="33"/>
        <v>42424.25</v>
      </c>
      <c r="T560" s="8">
        <f t="shared" si="34"/>
        <v>42467.208333333328</v>
      </c>
    </row>
    <row r="561" spans="1:20" ht="17" hidden="1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1.009696106362773</v>
      </c>
      <c r="P561">
        <f t="shared" si="35"/>
        <v>53671.5</v>
      </c>
      <c r="Q561" t="s">
        <v>2044</v>
      </c>
      <c r="R561" t="s">
        <v>2045</v>
      </c>
      <c r="S561" s="8">
        <f t="shared" si="33"/>
        <v>42584.208333333328</v>
      </c>
      <c r="T561" s="8">
        <f t="shared" si="34"/>
        <v>42591.208333333328</v>
      </c>
    </row>
    <row r="562" spans="1:20" ht="17" hidden="1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7.9416000000000002</v>
      </c>
      <c r="P562">
        <f t="shared" si="35"/>
        <v>81004.5</v>
      </c>
      <c r="Q562" t="s">
        <v>2046</v>
      </c>
      <c r="R562" t="s">
        <v>2054</v>
      </c>
      <c r="S562" s="8">
        <f t="shared" si="33"/>
        <v>40865.25</v>
      </c>
      <c r="T562" s="8">
        <f t="shared" si="34"/>
        <v>40905.25</v>
      </c>
    </row>
    <row r="563" spans="1:20" ht="17" hidden="1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3.6970000000000001</v>
      </c>
      <c r="P563">
        <f t="shared" si="35"/>
        <v>5644.5</v>
      </c>
      <c r="Q563" t="s">
        <v>2044</v>
      </c>
      <c r="R563" t="s">
        <v>2045</v>
      </c>
      <c r="S563" s="8">
        <f t="shared" si="33"/>
        <v>40833.208333333336</v>
      </c>
      <c r="T563" s="8">
        <f t="shared" si="34"/>
        <v>40835.208333333336</v>
      </c>
    </row>
    <row r="564" spans="1:20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0.12818181818181817</v>
      </c>
      <c r="P564">
        <f t="shared" si="35"/>
        <v>647.5</v>
      </c>
      <c r="Q564" t="s">
        <v>2036</v>
      </c>
      <c r="R564" t="s">
        <v>2037</v>
      </c>
      <c r="S564" s="8">
        <f t="shared" si="33"/>
        <v>43536.208333333328</v>
      </c>
      <c r="T564" s="8">
        <f t="shared" si="34"/>
        <v>43538.208333333328</v>
      </c>
    </row>
    <row r="565" spans="1:20" ht="17" hidden="1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1.3802702702702703</v>
      </c>
      <c r="P565">
        <f t="shared" si="35"/>
        <v>2596</v>
      </c>
      <c r="Q565" t="s">
        <v>2046</v>
      </c>
      <c r="R565" t="s">
        <v>2047</v>
      </c>
      <c r="S565" s="8">
        <f t="shared" si="33"/>
        <v>43417.25</v>
      </c>
      <c r="T565" s="8">
        <f t="shared" si="34"/>
        <v>43437.25</v>
      </c>
    </row>
    <row r="566" spans="1:20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0.83813278008298753</v>
      </c>
      <c r="P566">
        <f t="shared" si="35"/>
        <v>71591.5</v>
      </c>
      <c r="Q566" t="s">
        <v>2044</v>
      </c>
      <c r="R566" t="s">
        <v>2045</v>
      </c>
      <c r="S566" s="8">
        <f t="shared" si="33"/>
        <v>42078.208333333328</v>
      </c>
      <c r="T566" s="8">
        <f t="shared" si="34"/>
        <v>42086.208333333328</v>
      </c>
    </row>
    <row r="567" spans="1:20" ht="17" hidden="1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2.0460063224446787</v>
      </c>
      <c r="P567">
        <f t="shared" si="35"/>
        <v>98881</v>
      </c>
      <c r="Q567" t="s">
        <v>2044</v>
      </c>
      <c r="R567" t="s">
        <v>2045</v>
      </c>
      <c r="S567" s="8">
        <f t="shared" si="33"/>
        <v>40862.25</v>
      </c>
      <c r="T567" s="8">
        <f t="shared" si="34"/>
        <v>40882.25</v>
      </c>
    </row>
    <row r="568" spans="1:20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0.44344086021505374</v>
      </c>
      <c r="P568">
        <f t="shared" si="35"/>
        <v>2080.5</v>
      </c>
      <c r="Q568" t="s">
        <v>2036</v>
      </c>
      <c r="R568" t="s">
        <v>2048</v>
      </c>
      <c r="S568" s="8">
        <f t="shared" si="33"/>
        <v>42424.25</v>
      </c>
      <c r="T568" s="8">
        <f t="shared" si="34"/>
        <v>42447.208333333328</v>
      </c>
    </row>
    <row r="569" spans="1:20" ht="34" hidden="1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2.1860294117647059</v>
      </c>
      <c r="P569">
        <f t="shared" si="35"/>
        <v>7554.5</v>
      </c>
      <c r="Q569" t="s">
        <v>2036</v>
      </c>
      <c r="R569" t="s">
        <v>2037</v>
      </c>
      <c r="S569" s="8">
        <f t="shared" si="33"/>
        <v>41830.208333333336</v>
      </c>
      <c r="T569" s="8">
        <f t="shared" si="34"/>
        <v>41832.208333333336</v>
      </c>
    </row>
    <row r="570" spans="1:20" ht="17" hidden="1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1.8603314917127072</v>
      </c>
      <c r="P570">
        <f t="shared" si="35"/>
        <v>69934</v>
      </c>
      <c r="Q570" t="s">
        <v>2044</v>
      </c>
      <c r="R570" t="s">
        <v>2045</v>
      </c>
      <c r="S570" s="8">
        <f t="shared" si="33"/>
        <v>40374.208333333336</v>
      </c>
      <c r="T570" s="8">
        <f t="shared" si="34"/>
        <v>40419.208333333336</v>
      </c>
    </row>
    <row r="571" spans="1:20" ht="17" hidden="1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2.3733830845771142</v>
      </c>
      <c r="P571">
        <f t="shared" si="35"/>
        <v>24147</v>
      </c>
      <c r="Q571" t="s">
        <v>2046</v>
      </c>
      <c r="R571" t="s">
        <v>2054</v>
      </c>
      <c r="S571" s="8">
        <f t="shared" si="33"/>
        <v>40554.25</v>
      </c>
      <c r="T571" s="8">
        <f t="shared" si="34"/>
        <v>40566.25</v>
      </c>
    </row>
    <row r="572" spans="1:20" ht="17" hidden="1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3.0565384615384614</v>
      </c>
      <c r="P572">
        <f t="shared" si="35"/>
        <v>49044.5</v>
      </c>
      <c r="Q572" t="s">
        <v>2036</v>
      </c>
      <c r="R572" t="s">
        <v>2037</v>
      </c>
      <c r="S572" s="8">
        <f t="shared" si="33"/>
        <v>41993.25</v>
      </c>
      <c r="T572" s="8">
        <f t="shared" si="34"/>
        <v>41999.25</v>
      </c>
    </row>
    <row r="573" spans="1:20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0.94142857142857139</v>
      </c>
      <c r="P573">
        <f t="shared" si="35"/>
        <v>1665</v>
      </c>
      <c r="Q573" t="s">
        <v>2046</v>
      </c>
      <c r="R573" t="s">
        <v>2056</v>
      </c>
      <c r="S573" s="8">
        <f t="shared" si="33"/>
        <v>42174.208333333328</v>
      </c>
      <c r="T573" s="8">
        <f t="shared" si="34"/>
        <v>42221.208333333328</v>
      </c>
    </row>
    <row r="574" spans="1:20" ht="17" hidden="1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0.54400000000000004</v>
      </c>
      <c r="P574">
        <f t="shared" si="35"/>
        <v>2495</v>
      </c>
      <c r="Q574" t="s">
        <v>2036</v>
      </c>
      <c r="R574" t="s">
        <v>2037</v>
      </c>
      <c r="S574" s="8">
        <f t="shared" si="33"/>
        <v>42275.208333333328</v>
      </c>
      <c r="T574" s="8">
        <f t="shared" si="34"/>
        <v>42291.208333333328</v>
      </c>
    </row>
    <row r="575" spans="1:20" ht="17" hidden="1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1.1188059701492536</v>
      </c>
      <c r="P575">
        <f t="shared" si="35"/>
        <v>3898</v>
      </c>
      <c r="Q575" t="s">
        <v>2067</v>
      </c>
      <c r="R575" t="s">
        <v>2068</v>
      </c>
      <c r="S575" s="8">
        <f t="shared" si="33"/>
        <v>41761.208333333336</v>
      </c>
      <c r="T575" s="8">
        <f t="shared" si="34"/>
        <v>41763.208333333336</v>
      </c>
    </row>
    <row r="576" spans="1:20" ht="17" hidden="1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3.6914814814814814</v>
      </c>
      <c r="P576">
        <f t="shared" si="35"/>
        <v>5055.5</v>
      </c>
      <c r="Q576" t="s">
        <v>2040</v>
      </c>
      <c r="R576" t="s">
        <v>2041</v>
      </c>
      <c r="S576" s="8">
        <f t="shared" si="33"/>
        <v>43806.25</v>
      </c>
      <c r="T576" s="8">
        <f t="shared" si="34"/>
        <v>43816.25</v>
      </c>
    </row>
    <row r="577" spans="1:20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0.62930372148859548</v>
      </c>
      <c r="P577">
        <f t="shared" si="35"/>
        <v>26489.5</v>
      </c>
      <c r="Q577" t="s">
        <v>2044</v>
      </c>
      <c r="R577" t="s">
        <v>2045</v>
      </c>
      <c r="S577" s="8">
        <f t="shared" si="33"/>
        <v>41779.208333333336</v>
      </c>
      <c r="T577" s="8">
        <f t="shared" si="34"/>
        <v>41782.208333333336</v>
      </c>
    </row>
    <row r="578" spans="1:20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0.6492783505154639</v>
      </c>
      <c r="P578">
        <f t="shared" si="35"/>
        <v>3181</v>
      </c>
      <c r="Q578" t="s">
        <v>2044</v>
      </c>
      <c r="R578" t="s">
        <v>2045</v>
      </c>
      <c r="S578" s="8">
        <f t="shared" si="33"/>
        <v>43040.208333333328</v>
      </c>
      <c r="T578" s="8">
        <f t="shared" si="34"/>
        <v>43057.25</v>
      </c>
    </row>
    <row r="579" spans="1:20" ht="17" hidden="1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(E579/D579)</f>
        <v>0.18853658536585366</v>
      </c>
      <c r="P579">
        <f t="shared" si="35"/>
        <v>791.5</v>
      </c>
      <c r="Q579" t="s">
        <v>2036</v>
      </c>
      <c r="R579" t="s">
        <v>2061</v>
      </c>
      <c r="S579" s="8">
        <f t="shared" ref="S579:S642" si="37">(((J579/60)/60)/24)+DATE(1970,1,1)</f>
        <v>40613.25</v>
      </c>
      <c r="T579" s="8">
        <f t="shared" ref="T579:T642" si="38">(((K579/60)/60)/24)+DATE(1970,1,1)</f>
        <v>40639.208333333336</v>
      </c>
    </row>
    <row r="580" spans="1:20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0.1675440414507772</v>
      </c>
      <c r="P580">
        <f t="shared" ref="P580:P643" si="39">AVERAGE(E580,G580)</f>
        <v>8206.5</v>
      </c>
      <c r="Q580" t="s">
        <v>2046</v>
      </c>
      <c r="R580" t="s">
        <v>2066</v>
      </c>
      <c r="S580" s="8">
        <f t="shared" si="37"/>
        <v>40878.25</v>
      </c>
      <c r="T580" s="8">
        <f t="shared" si="38"/>
        <v>40881.25</v>
      </c>
    </row>
    <row r="581" spans="1:20" ht="17" hidden="1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1.0111290322580646</v>
      </c>
      <c r="P581">
        <f t="shared" si="39"/>
        <v>3178</v>
      </c>
      <c r="Q581" t="s">
        <v>2036</v>
      </c>
      <c r="R581" t="s">
        <v>2061</v>
      </c>
      <c r="S581" s="8">
        <f t="shared" si="37"/>
        <v>40762.208333333336</v>
      </c>
      <c r="T581" s="8">
        <f t="shared" si="38"/>
        <v>40774.208333333336</v>
      </c>
    </row>
    <row r="582" spans="1:20" ht="17" hidden="1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3.4150228310502282</v>
      </c>
      <c r="P582">
        <f t="shared" si="39"/>
        <v>76347</v>
      </c>
      <c r="Q582" t="s">
        <v>2044</v>
      </c>
      <c r="R582" t="s">
        <v>2045</v>
      </c>
      <c r="S582" s="8">
        <f t="shared" si="37"/>
        <v>41696.25</v>
      </c>
      <c r="T582" s="8">
        <f t="shared" si="38"/>
        <v>41704.25</v>
      </c>
    </row>
    <row r="583" spans="1:20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0.64016666666666666</v>
      </c>
      <c r="P583">
        <f t="shared" si="39"/>
        <v>1956</v>
      </c>
      <c r="Q583" t="s">
        <v>2042</v>
      </c>
      <c r="R583" t="s">
        <v>2043</v>
      </c>
      <c r="S583" s="8">
        <f t="shared" si="37"/>
        <v>40662.208333333336</v>
      </c>
      <c r="T583" s="8">
        <f t="shared" si="38"/>
        <v>40677.208333333336</v>
      </c>
    </row>
    <row r="584" spans="1:20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0.5208045977011494</v>
      </c>
      <c r="P584">
        <f t="shared" si="39"/>
        <v>2286.5</v>
      </c>
      <c r="Q584" t="s">
        <v>2038</v>
      </c>
      <c r="R584" t="s">
        <v>2055</v>
      </c>
      <c r="S584" s="8">
        <f t="shared" si="37"/>
        <v>42165.208333333328</v>
      </c>
      <c r="T584" s="8">
        <f t="shared" si="38"/>
        <v>42170.208333333328</v>
      </c>
    </row>
    <row r="585" spans="1:20" ht="34" hidden="1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3.2240211640211642</v>
      </c>
      <c r="P585">
        <f t="shared" si="39"/>
        <v>30921.5</v>
      </c>
      <c r="Q585" t="s">
        <v>2046</v>
      </c>
      <c r="R585" t="s">
        <v>2047</v>
      </c>
      <c r="S585" s="8">
        <f t="shared" si="37"/>
        <v>40959.25</v>
      </c>
      <c r="T585" s="8">
        <f t="shared" si="38"/>
        <v>40976.25</v>
      </c>
    </row>
    <row r="586" spans="1:20" ht="34" hidden="1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1.1950810185185186</v>
      </c>
      <c r="P586">
        <f t="shared" si="39"/>
        <v>52434</v>
      </c>
      <c r="Q586" t="s">
        <v>2042</v>
      </c>
      <c r="R586" t="s">
        <v>2043</v>
      </c>
      <c r="S586" s="8">
        <f t="shared" si="37"/>
        <v>41024.208333333336</v>
      </c>
      <c r="T586" s="8">
        <f t="shared" si="38"/>
        <v>41038.208333333336</v>
      </c>
    </row>
    <row r="587" spans="1:20" ht="17" hidden="1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1.4679775280898877</v>
      </c>
      <c r="P587">
        <f t="shared" si="39"/>
        <v>6600.5</v>
      </c>
      <c r="Q587" t="s">
        <v>2052</v>
      </c>
      <c r="R587" t="s">
        <v>2062</v>
      </c>
      <c r="S587" s="8">
        <f t="shared" si="37"/>
        <v>40255.208333333336</v>
      </c>
      <c r="T587" s="8">
        <f t="shared" si="38"/>
        <v>40265.208333333336</v>
      </c>
    </row>
    <row r="588" spans="1:20" ht="17" hidden="1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9.5057142857142853</v>
      </c>
      <c r="P588">
        <f t="shared" si="39"/>
        <v>3392</v>
      </c>
      <c r="Q588" t="s">
        <v>2036</v>
      </c>
      <c r="R588" t="s">
        <v>2037</v>
      </c>
      <c r="S588" s="8">
        <f t="shared" si="37"/>
        <v>40499.25</v>
      </c>
      <c r="T588" s="8">
        <f t="shared" si="38"/>
        <v>40518.25</v>
      </c>
    </row>
    <row r="589" spans="1:20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0.72893617021276591</v>
      </c>
      <c r="P589">
        <f t="shared" si="39"/>
        <v>3504</v>
      </c>
      <c r="Q589" t="s">
        <v>2040</v>
      </c>
      <c r="R589" t="s">
        <v>2041</v>
      </c>
      <c r="S589" s="8">
        <f t="shared" si="37"/>
        <v>43484.25</v>
      </c>
      <c r="T589" s="8">
        <f t="shared" si="38"/>
        <v>43536.208333333328</v>
      </c>
    </row>
    <row r="590" spans="1:20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0.7900824873096447</v>
      </c>
      <c r="P590">
        <f t="shared" si="39"/>
        <v>62942.5</v>
      </c>
      <c r="Q590" t="s">
        <v>2044</v>
      </c>
      <c r="R590" t="s">
        <v>2045</v>
      </c>
      <c r="S590" s="8">
        <f t="shared" si="37"/>
        <v>40262.208333333336</v>
      </c>
      <c r="T590" s="8">
        <f t="shared" si="38"/>
        <v>40293.208333333336</v>
      </c>
    </row>
    <row r="591" spans="1:20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0.64721518987341775</v>
      </c>
      <c r="P591">
        <f t="shared" si="39"/>
        <v>2607.5</v>
      </c>
      <c r="Q591" t="s">
        <v>2046</v>
      </c>
      <c r="R591" t="s">
        <v>2047</v>
      </c>
      <c r="S591" s="8">
        <f t="shared" si="37"/>
        <v>42190.208333333328</v>
      </c>
      <c r="T591" s="8">
        <f t="shared" si="38"/>
        <v>42197.208333333328</v>
      </c>
    </row>
    <row r="592" spans="1:20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0.82028169014084507</v>
      </c>
      <c r="P592">
        <f t="shared" si="39"/>
        <v>2955</v>
      </c>
      <c r="Q592" t="s">
        <v>2052</v>
      </c>
      <c r="R592" t="s">
        <v>2059</v>
      </c>
      <c r="S592" s="8">
        <f t="shared" si="37"/>
        <v>41994.25</v>
      </c>
      <c r="T592" s="8">
        <f t="shared" si="38"/>
        <v>42005.25</v>
      </c>
    </row>
    <row r="593" spans="1:20" ht="17" hidden="1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10.376666666666667</v>
      </c>
      <c r="P593">
        <f t="shared" si="39"/>
        <v>3164</v>
      </c>
      <c r="Q593" t="s">
        <v>2038</v>
      </c>
      <c r="R593" t="s">
        <v>2055</v>
      </c>
      <c r="S593" s="8">
        <f t="shared" si="37"/>
        <v>40373.208333333336</v>
      </c>
      <c r="T593" s="8">
        <f t="shared" si="38"/>
        <v>40383.208333333336</v>
      </c>
    </row>
    <row r="594" spans="1:20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0.12910076530612244</v>
      </c>
      <c r="P594">
        <f t="shared" si="39"/>
        <v>10248</v>
      </c>
      <c r="Q594" t="s">
        <v>2044</v>
      </c>
      <c r="R594" t="s">
        <v>2045</v>
      </c>
      <c r="S594" s="8">
        <f t="shared" si="37"/>
        <v>41789.208333333336</v>
      </c>
      <c r="T594" s="8">
        <f t="shared" si="38"/>
        <v>41798.208333333336</v>
      </c>
    </row>
    <row r="595" spans="1:20" ht="17" hidden="1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1.5484210526315789</v>
      </c>
      <c r="P595">
        <f t="shared" si="39"/>
        <v>96147</v>
      </c>
      <c r="Q595" t="s">
        <v>2046</v>
      </c>
      <c r="R595" t="s">
        <v>2054</v>
      </c>
      <c r="S595" s="8">
        <f t="shared" si="37"/>
        <v>41724.208333333336</v>
      </c>
      <c r="T595" s="8">
        <f t="shared" si="38"/>
        <v>41737.208333333336</v>
      </c>
    </row>
    <row r="596" spans="1:20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7.0991735537190084E-2</v>
      </c>
      <c r="P596">
        <f t="shared" si="39"/>
        <v>5662</v>
      </c>
      <c r="Q596" t="s">
        <v>2044</v>
      </c>
      <c r="R596" t="s">
        <v>2045</v>
      </c>
      <c r="S596" s="8">
        <f t="shared" si="37"/>
        <v>42548.208333333328</v>
      </c>
      <c r="T596" s="8">
        <f t="shared" si="38"/>
        <v>42551.208333333328</v>
      </c>
    </row>
    <row r="597" spans="1:20" ht="34" hidden="1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2.0852773826458035</v>
      </c>
      <c r="P597">
        <f t="shared" si="39"/>
        <v>74112</v>
      </c>
      <c r="Q597" t="s">
        <v>2044</v>
      </c>
      <c r="R597" t="s">
        <v>2045</v>
      </c>
      <c r="S597" s="8">
        <f t="shared" si="37"/>
        <v>40253.208333333336</v>
      </c>
      <c r="T597" s="8">
        <f t="shared" si="38"/>
        <v>40274.208333333336</v>
      </c>
    </row>
    <row r="598" spans="1:20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0.99683544303797467</v>
      </c>
      <c r="P598">
        <f t="shared" si="39"/>
        <v>4029</v>
      </c>
      <c r="Q598" t="s">
        <v>2046</v>
      </c>
      <c r="R598" t="s">
        <v>2049</v>
      </c>
      <c r="S598" s="8">
        <f t="shared" si="37"/>
        <v>42434.25</v>
      </c>
      <c r="T598" s="8">
        <f t="shared" si="38"/>
        <v>42441.25</v>
      </c>
    </row>
    <row r="599" spans="1:20" ht="17" hidden="1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2.0159756097560977</v>
      </c>
      <c r="P599">
        <f t="shared" si="39"/>
        <v>75483.5</v>
      </c>
      <c r="Q599" t="s">
        <v>2044</v>
      </c>
      <c r="R599" t="s">
        <v>2045</v>
      </c>
      <c r="S599" s="8">
        <f t="shared" si="37"/>
        <v>43786.25</v>
      </c>
      <c r="T599" s="8">
        <f t="shared" si="38"/>
        <v>43804.25</v>
      </c>
    </row>
    <row r="600" spans="1:20" ht="17" hidden="1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1.6209032258064515</v>
      </c>
      <c r="P600">
        <f t="shared" si="39"/>
        <v>89138.5</v>
      </c>
      <c r="Q600" t="s">
        <v>2036</v>
      </c>
      <c r="R600" t="s">
        <v>2037</v>
      </c>
      <c r="S600" s="8">
        <f t="shared" si="37"/>
        <v>40344.208333333336</v>
      </c>
      <c r="T600" s="8">
        <f t="shared" si="38"/>
        <v>40373.208333333336</v>
      </c>
    </row>
    <row r="601" spans="1:20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3.6436208125445471E-2</v>
      </c>
      <c r="P601">
        <f t="shared" si="39"/>
        <v>2597</v>
      </c>
      <c r="Q601" t="s">
        <v>2046</v>
      </c>
      <c r="R601" t="s">
        <v>2047</v>
      </c>
      <c r="S601" s="8">
        <f t="shared" si="37"/>
        <v>42047.25</v>
      </c>
      <c r="T601" s="8">
        <f t="shared" si="38"/>
        <v>42055.25</v>
      </c>
    </row>
    <row r="602" spans="1:20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0.05</v>
      </c>
      <c r="P602">
        <f t="shared" si="39"/>
        <v>3</v>
      </c>
      <c r="Q602" t="s">
        <v>2040</v>
      </c>
      <c r="R602" t="s">
        <v>2041</v>
      </c>
      <c r="S602" s="8">
        <f t="shared" si="37"/>
        <v>41485.208333333336</v>
      </c>
      <c r="T602" s="8">
        <f t="shared" si="38"/>
        <v>41497.208333333336</v>
      </c>
    </row>
    <row r="603" spans="1:20" ht="17" hidden="1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2.0663492063492064</v>
      </c>
      <c r="P603">
        <f t="shared" si="39"/>
        <v>6606</v>
      </c>
      <c r="Q603" t="s">
        <v>2042</v>
      </c>
      <c r="R603" t="s">
        <v>2051</v>
      </c>
      <c r="S603" s="8">
        <f t="shared" si="37"/>
        <v>41789.208333333336</v>
      </c>
      <c r="T603" s="8">
        <f t="shared" si="38"/>
        <v>41806.208333333336</v>
      </c>
    </row>
    <row r="604" spans="1:20" ht="34" hidden="1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1.2823628691983122</v>
      </c>
      <c r="P604">
        <f t="shared" si="39"/>
        <v>46158</v>
      </c>
      <c r="Q604" t="s">
        <v>2044</v>
      </c>
      <c r="R604" t="s">
        <v>2045</v>
      </c>
      <c r="S604" s="8">
        <f t="shared" si="37"/>
        <v>42160.208333333328</v>
      </c>
      <c r="T604" s="8">
        <f t="shared" si="38"/>
        <v>42171.208333333328</v>
      </c>
    </row>
    <row r="605" spans="1:20" ht="17" hidden="1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1.1966037735849056</v>
      </c>
      <c r="P605">
        <f t="shared" si="39"/>
        <v>3222</v>
      </c>
      <c r="Q605" t="s">
        <v>2044</v>
      </c>
      <c r="R605" t="s">
        <v>2045</v>
      </c>
      <c r="S605" s="8">
        <f t="shared" si="37"/>
        <v>43573.208333333328</v>
      </c>
      <c r="T605" s="8">
        <f t="shared" si="38"/>
        <v>43600.208333333328</v>
      </c>
    </row>
    <row r="606" spans="1:20" ht="17" hidden="1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1.7073055242390078</v>
      </c>
      <c r="P606">
        <f t="shared" si="39"/>
        <v>77147.5</v>
      </c>
      <c r="Q606" t="s">
        <v>2044</v>
      </c>
      <c r="R606" t="s">
        <v>2045</v>
      </c>
      <c r="S606" s="8">
        <f t="shared" si="37"/>
        <v>40565.25</v>
      </c>
      <c r="T606" s="8">
        <f t="shared" si="38"/>
        <v>40586.25</v>
      </c>
    </row>
    <row r="607" spans="1:20" ht="17" hidden="1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1.8721212121212121</v>
      </c>
      <c r="P607">
        <f t="shared" si="39"/>
        <v>3142.5</v>
      </c>
      <c r="Q607" t="s">
        <v>2052</v>
      </c>
      <c r="R607" t="s">
        <v>2053</v>
      </c>
      <c r="S607" s="8">
        <f t="shared" si="37"/>
        <v>42280.208333333328</v>
      </c>
      <c r="T607" s="8">
        <f t="shared" si="38"/>
        <v>42321.25</v>
      </c>
    </row>
    <row r="608" spans="1:20" ht="17" hidden="1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1.8838235294117647</v>
      </c>
      <c r="P608">
        <f t="shared" si="39"/>
        <v>3282.5</v>
      </c>
      <c r="Q608" t="s">
        <v>2036</v>
      </c>
      <c r="R608" t="s">
        <v>2037</v>
      </c>
      <c r="S608" s="8">
        <f t="shared" si="37"/>
        <v>42436.25</v>
      </c>
      <c r="T608" s="8">
        <f t="shared" si="38"/>
        <v>42447.208333333328</v>
      </c>
    </row>
    <row r="609" spans="1:20" ht="17" hidden="1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1.3129869186046512</v>
      </c>
      <c r="P609">
        <f t="shared" si="39"/>
        <v>91448.5</v>
      </c>
      <c r="Q609" t="s">
        <v>2040</v>
      </c>
      <c r="R609" t="s">
        <v>2041</v>
      </c>
      <c r="S609" s="8">
        <f t="shared" si="37"/>
        <v>41721.208333333336</v>
      </c>
      <c r="T609" s="8">
        <f t="shared" si="38"/>
        <v>41723.208333333336</v>
      </c>
    </row>
    <row r="610" spans="1:20" ht="17" hidden="1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2.8397435897435899</v>
      </c>
      <c r="P610">
        <f t="shared" si="39"/>
        <v>5695.5</v>
      </c>
      <c r="Q610" t="s">
        <v>2036</v>
      </c>
      <c r="R610" t="s">
        <v>2061</v>
      </c>
      <c r="S610" s="8">
        <f t="shared" si="37"/>
        <v>43530.25</v>
      </c>
      <c r="T610" s="8">
        <f t="shared" si="38"/>
        <v>43534.25</v>
      </c>
    </row>
    <row r="611" spans="1:20" ht="17" hidden="1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1.2041999999999999</v>
      </c>
      <c r="P611">
        <f t="shared" si="39"/>
        <v>6079.5</v>
      </c>
      <c r="Q611" t="s">
        <v>2046</v>
      </c>
      <c r="R611" t="s">
        <v>2066</v>
      </c>
      <c r="S611" s="8">
        <f t="shared" si="37"/>
        <v>43481.25</v>
      </c>
      <c r="T611" s="8">
        <f t="shared" si="38"/>
        <v>43498.25</v>
      </c>
    </row>
    <row r="612" spans="1:20" ht="34" hidden="1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4.1905607476635511</v>
      </c>
      <c r="P612">
        <f t="shared" si="39"/>
        <v>92881</v>
      </c>
      <c r="Q612" t="s">
        <v>2044</v>
      </c>
      <c r="R612" t="s">
        <v>2045</v>
      </c>
      <c r="S612" s="8">
        <f t="shared" si="37"/>
        <v>41259.25</v>
      </c>
      <c r="T612" s="8">
        <f t="shared" si="38"/>
        <v>41273.25</v>
      </c>
    </row>
    <row r="613" spans="1:20" ht="17" hidden="1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0.13853658536585367</v>
      </c>
      <c r="P613">
        <f t="shared" si="39"/>
        <v>575.5</v>
      </c>
      <c r="Q613" t="s">
        <v>2044</v>
      </c>
      <c r="R613" t="s">
        <v>2045</v>
      </c>
      <c r="S613" s="8">
        <f t="shared" si="37"/>
        <v>41480.208333333336</v>
      </c>
      <c r="T613" s="8">
        <f t="shared" si="38"/>
        <v>41492.208333333336</v>
      </c>
    </row>
    <row r="614" spans="1:20" ht="17" hidden="1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1.3943548387096774</v>
      </c>
      <c r="P614">
        <f t="shared" si="39"/>
        <v>4418.5</v>
      </c>
      <c r="Q614" t="s">
        <v>2036</v>
      </c>
      <c r="R614" t="s">
        <v>2048</v>
      </c>
      <c r="S614" s="8">
        <f t="shared" si="37"/>
        <v>40474.208333333336</v>
      </c>
      <c r="T614" s="8">
        <f t="shared" si="38"/>
        <v>40497.25</v>
      </c>
    </row>
    <row r="615" spans="1:20" ht="34" hidden="1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1.74</v>
      </c>
      <c r="P615">
        <f t="shared" si="39"/>
        <v>970</v>
      </c>
      <c r="Q615" t="s">
        <v>2044</v>
      </c>
      <c r="R615" t="s">
        <v>2045</v>
      </c>
      <c r="S615" s="8">
        <f t="shared" si="37"/>
        <v>42973.208333333328</v>
      </c>
      <c r="T615" s="8">
        <f t="shared" si="38"/>
        <v>42982.208333333328</v>
      </c>
    </row>
    <row r="616" spans="1:20" ht="34" hidden="1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1.5549056603773586</v>
      </c>
      <c r="P616">
        <f t="shared" si="39"/>
        <v>20964</v>
      </c>
      <c r="Q616" t="s">
        <v>2044</v>
      </c>
      <c r="R616" t="s">
        <v>2045</v>
      </c>
      <c r="S616" s="8">
        <f t="shared" si="37"/>
        <v>42746.25</v>
      </c>
      <c r="T616" s="8">
        <f t="shared" si="38"/>
        <v>42764.25</v>
      </c>
    </row>
    <row r="617" spans="1:20" ht="17" hidden="1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1.7044705882352942</v>
      </c>
      <c r="P617">
        <f t="shared" si="39"/>
        <v>7329</v>
      </c>
      <c r="Q617" t="s">
        <v>2044</v>
      </c>
      <c r="R617" t="s">
        <v>2045</v>
      </c>
      <c r="S617" s="8">
        <f t="shared" si="37"/>
        <v>42489.208333333328</v>
      </c>
      <c r="T617" s="8">
        <f t="shared" si="38"/>
        <v>42499.208333333328</v>
      </c>
    </row>
    <row r="618" spans="1:20" ht="17" hidden="1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1.8951562500000001</v>
      </c>
      <c r="P618">
        <f t="shared" si="39"/>
        <v>6183.5</v>
      </c>
      <c r="Q618" t="s">
        <v>2036</v>
      </c>
      <c r="R618" t="s">
        <v>2050</v>
      </c>
      <c r="S618" s="8">
        <f t="shared" si="37"/>
        <v>41537.208333333336</v>
      </c>
      <c r="T618" s="8">
        <f t="shared" si="38"/>
        <v>41538.208333333336</v>
      </c>
    </row>
    <row r="619" spans="1:20" ht="17" hidden="1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2.4971428571428573</v>
      </c>
      <c r="P619">
        <f t="shared" si="39"/>
        <v>1775.5</v>
      </c>
      <c r="Q619" t="s">
        <v>2044</v>
      </c>
      <c r="R619" t="s">
        <v>2045</v>
      </c>
      <c r="S619" s="8">
        <f t="shared" si="37"/>
        <v>41794.208333333336</v>
      </c>
      <c r="T619" s="8">
        <f t="shared" si="38"/>
        <v>41804.208333333336</v>
      </c>
    </row>
    <row r="620" spans="1:20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0.48860523665659616</v>
      </c>
      <c r="P620">
        <f t="shared" si="39"/>
        <v>49117.5</v>
      </c>
      <c r="Q620" t="s">
        <v>2052</v>
      </c>
      <c r="R620" t="s">
        <v>2053</v>
      </c>
      <c r="S620" s="8">
        <f t="shared" si="37"/>
        <v>41396.208333333336</v>
      </c>
      <c r="T620" s="8">
        <f t="shared" si="38"/>
        <v>41417.208333333336</v>
      </c>
    </row>
    <row r="621" spans="1:20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0.28461970393057684</v>
      </c>
      <c r="P621">
        <f t="shared" si="39"/>
        <v>28202.5</v>
      </c>
      <c r="Q621" t="s">
        <v>2044</v>
      </c>
      <c r="R621" t="s">
        <v>2045</v>
      </c>
      <c r="S621" s="8">
        <f t="shared" si="37"/>
        <v>40669.208333333336</v>
      </c>
      <c r="T621" s="8">
        <f t="shared" si="38"/>
        <v>40670.208333333336</v>
      </c>
    </row>
    <row r="622" spans="1:20" ht="17" hidden="1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2.6802325581395348</v>
      </c>
      <c r="P622">
        <f t="shared" si="39"/>
        <v>5826.5</v>
      </c>
      <c r="Q622" t="s">
        <v>2057</v>
      </c>
      <c r="R622" t="s">
        <v>2058</v>
      </c>
      <c r="S622" s="8">
        <f t="shared" si="37"/>
        <v>42559.208333333328</v>
      </c>
      <c r="T622" s="8">
        <f t="shared" si="38"/>
        <v>42563.208333333328</v>
      </c>
    </row>
    <row r="623" spans="1:20" ht="17" hidden="1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6.1980078125000002</v>
      </c>
      <c r="P623">
        <f t="shared" si="39"/>
        <v>80406.5</v>
      </c>
      <c r="Q623" t="s">
        <v>2044</v>
      </c>
      <c r="R623" t="s">
        <v>2045</v>
      </c>
      <c r="S623" s="8">
        <f t="shared" si="37"/>
        <v>42626.208333333328</v>
      </c>
      <c r="T623" s="8">
        <f t="shared" si="38"/>
        <v>42631.208333333328</v>
      </c>
    </row>
    <row r="624" spans="1:20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3.1301587301587303E-2</v>
      </c>
      <c r="P624">
        <f t="shared" si="39"/>
        <v>2990</v>
      </c>
      <c r="Q624" t="s">
        <v>2036</v>
      </c>
      <c r="R624" t="s">
        <v>2050</v>
      </c>
      <c r="S624" s="8">
        <f t="shared" si="37"/>
        <v>43205.208333333328</v>
      </c>
      <c r="T624" s="8">
        <f t="shared" si="38"/>
        <v>43231.208333333328</v>
      </c>
    </row>
    <row r="625" spans="1:20" ht="17" hidden="1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1.5992152704135738</v>
      </c>
      <c r="P625">
        <f t="shared" si="39"/>
        <v>76749.5</v>
      </c>
      <c r="Q625" t="s">
        <v>2044</v>
      </c>
      <c r="R625" t="s">
        <v>2045</v>
      </c>
      <c r="S625" s="8">
        <f t="shared" si="37"/>
        <v>42201.208333333328</v>
      </c>
      <c r="T625" s="8">
        <f t="shared" si="38"/>
        <v>42206.208333333328</v>
      </c>
    </row>
    <row r="626" spans="1:20" ht="17" hidden="1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2.793921568627451</v>
      </c>
      <c r="P626">
        <f t="shared" si="39"/>
        <v>7340.5</v>
      </c>
      <c r="Q626" t="s">
        <v>2057</v>
      </c>
      <c r="R626" t="s">
        <v>2058</v>
      </c>
      <c r="S626" s="8">
        <f t="shared" si="37"/>
        <v>42029.25</v>
      </c>
      <c r="T626" s="8">
        <f t="shared" si="38"/>
        <v>42035.25</v>
      </c>
    </row>
    <row r="627" spans="1:20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0.77373333333333338</v>
      </c>
      <c r="P627">
        <f t="shared" si="39"/>
        <v>2932.5</v>
      </c>
      <c r="Q627" t="s">
        <v>2044</v>
      </c>
      <c r="R627" t="s">
        <v>2045</v>
      </c>
      <c r="S627" s="8">
        <f t="shared" si="37"/>
        <v>43857.25</v>
      </c>
      <c r="T627" s="8">
        <f t="shared" si="38"/>
        <v>43871.25</v>
      </c>
    </row>
    <row r="628" spans="1:20" ht="34" hidden="1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2.0632812500000002</v>
      </c>
      <c r="P628">
        <f t="shared" si="39"/>
        <v>6697</v>
      </c>
      <c r="Q628" t="s">
        <v>2044</v>
      </c>
      <c r="R628" t="s">
        <v>2045</v>
      </c>
      <c r="S628" s="8">
        <f t="shared" si="37"/>
        <v>40449.208333333336</v>
      </c>
      <c r="T628" s="8">
        <f t="shared" si="38"/>
        <v>40458.208333333336</v>
      </c>
    </row>
    <row r="629" spans="1:20" ht="17" hidden="1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6.9424999999999999</v>
      </c>
      <c r="P629">
        <f t="shared" si="39"/>
        <v>5631</v>
      </c>
      <c r="Q629" t="s">
        <v>2040</v>
      </c>
      <c r="R629" t="s">
        <v>2041</v>
      </c>
      <c r="S629" s="8">
        <f t="shared" si="37"/>
        <v>40345.208333333336</v>
      </c>
      <c r="T629" s="8">
        <f t="shared" si="38"/>
        <v>40369.208333333336</v>
      </c>
    </row>
    <row r="630" spans="1:20" ht="17" hidden="1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1.5178947368421052</v>
      </c>
      <c r="P630">
        <f t="shared" si="39"/>
        <v>1490</v>
      </c>
      <c r="Q630" t="s">
        <v>2036</v>
      </c>
      <c r="R630" t="s">
        <v>2050</v>
      </c>
      <c r="S630" s="8">
        <f t="shared" si="37"/>
        <v>40455.208333333336</v>
      </c>
      <c r="T630" s="8">
        <f t="shared" si="38"/>
        <v>40458.208333333336</v>
      </c>
    </row>
    <row r="631" spans="1:20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0.64582072176949945</v>
      </c>
      <c r="P631">
        <f t="shared" si="39"/>
        <v>28113</v>
      </c>
      <c r="Q631" t="s">
        <v>2044</v>
      </c>
      <c r="R631" t="s">
        <v>2045</v>
      </c>
      <c r="S631" s="8">
        <f t="shared" si="37"/>
        <v>42557.208333333328</v>
      </c>
      <c r="T631" s="8">
        <f t="shared" si="38"/>
        <v>42559.208333333328</v>
      </c>
    </row>
    <row r="632" spans="1:20" ht="17" hidden="1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0.62873684210526315</v>
      </c>
      <c r="P632">
        <f t="shared" si="39"/>
        <v>3030</v>
      </c>
      <c r="Q632" t="s">
        <v>2044</v>
      </c>
      <c r="R632" t="s">
        <v>2045</v>
      </c>
      <c r="S632" s="8">
        <f t="shared" si="37"/>
        <v>43586.208333333328</v>
      </c>
      <c r="T632" s="8">
        <f t="shared" si="38"/>
        <v>43597.208333333328</v>
      </c>
    </row>
    <row r="633" spans="1:20" ht="17" hidden="1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3.1039864864864866</v>
      </c>
      <c r="P633">
        <f t="shared" si="39"/>
        <v>93409.5</v>
      </c>
      <c r="Q633" t="s">
        <v>2044</v>
      </c>
      <c r="R633" t="s">
        <v>2045</v>
      </c>
      <c r="S633" s="8">
        <f t="shared" si="37"/>
        <v>43550.208333333328</v>
      </c>
      <c r="T633" s="8">
        <f t="shared" si="38"/>
        <v>43554.208333333328</v>
      </c>
    </row>
    <row r="634" spans="1:20" ht="17" hidden="1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0.42859916782246882</v>
      </c>
      <c r="P634">
        <f t="shared" si="39"/>
        <v>15590</v>
      </c>
      <c r="Q634" t="s">
        <v>2044</v>
      </c>
      <c r="R634" t="s">
        <v>2045</v>
      </c>
      <c r="S634" s="8">
        <f t="shared" si="37"/>
        <v>41945.208333333336</v>
      </c>
      <c r="T634" s="8">
        <f t="shared" si="38"/>
        <v>41963.25</v>
      </c>
    </row>
    <row r="635" spans="1:20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0.83119402985074631</v>
      </c>
      <c r="P635">
        <f t="shared" si="39"/>
        <v>2837</v>
      </c>
      <c r="Q635" t="s">
        <v>2046</v>
      </c>
      <c r="R635" t="s">
        <v>2054</v>
      </c>
      <c r="S635" s="8">
        <f t="shared" si="37"/>
        <v>42315.25</v>
      </c>
      <c r="T635" s="8">
        <f t="shared" si="38"/>
        <v>42319.25</v>
      </c>
    </row>
    <row r="636" spans="1:20" ht="17" hidden="1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0.78531302876480547</v>
      </c>
      <c r="P636">
        <f t="shared" si="39"/>
        <v>47241</v>
      </c>
      <c r="Q636" t="s">
        <v>2046</v>
      </c>
      <c r="R636" t="s">
        <v>2063</v>
      </c>
      <c r="S636" s="8">
        <f t="shared" si="37"/>
        <v>42819.208333333328</v>
      </c>
      <c r="T636" s="8">
        <f t="shared" si="38"/>
        <v>42833.208333333328</v>
      </c>
    </row>
    <row r="637" spans="1:20" ht="17" hidden="1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1.1409352517985611</v>
      </c>
      <c r="P637">
        <f t="shared" si="39"/>
        <v>80428</v>
      </c>
      <c r="Q637" t="s">
        <v>2046</v>
      </c>
      <c r="R637" t="s">
        <v>2063</v>
      </c>
      <c r="S637" s="8">
        <f t="shared" si="37"/>
        <v>41314.25</v>
      </c>
      <c r="T637" s="8">
        <f t="shared" si="38"/>
        <v>41346.208333333336</v>
      </c>
    </row>
    <row r="638" spans="1:20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0.64537683358624176</v>
      </c>
      <c r="P638">
        <f t="shared" si="39"/>
        <v>65097.5</v>
      </c>
      <c r="Q638" t="s">
        <v>2046</v>
      </c>
      <c r="R638" t="s">
        <v>2054</v>
      </c>
      <c r="S638" s="8">
        <f t="shared" si="37"/>
        <v>40926.25</v>
      </c>
      <c r="T638" s="8">
        <f t="shared" si="38"/>
        <v>40971.25</v>
      </c>
    </row>
    <row r="639" spans="1:20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0.79411764705882348</v>
      </c>
      <c r="P639">
        <f t="shared" si="39"/>
        <v>3407.5</v>
      </c>
      <c r="Q639" t="s">
        <v>2044</v>
      </c>
      <c r="R639" t="s">
        <v>2045</v>
      </c>
      <c r="S639" s="8">
        <f t="shared" si="37"/>
        <v>42688.25</v>
      </c>
      <c r="T639" s="8">
        <f t="shared" si="38"/>
        <v>42696.25</v>
      </c>
    </row>
    <row r="640" spans="1:20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0.11419117647058824</v>
      </c>
      <c r="P640">
        <f t="shared" si="39"/>
        <v>4706</v>
      </c>
      <c r="Q640" t="s">
        <v>2044</v>
      </c>
      <c r="R640" t="s">
        <v>2045</v>
      </c>
      <c r="S640" s="8">
        <f t="shared" si="37"/>
        <v>40386.208333333336</v>
      </c>
      <c r="T640" s="8">
        <f t="shared" si="38"/>
        <v>40398.208333333336</v>
      </c>
    </row>
    <row r="641" spans="1:20" ht="17" hidden="1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0.56186046511627907</v>
      </c>
      <c r="P641">
        <f t="shared" si="39"/>
        <v>2438.5</v>
      </c>
      <c r="Q641" t="s">
        <v>2046</v>
      </c>
      <c r="R641" t="s">
        <v>2049</v>
      </c>
      <c r="S641" s="8">
        <f t="shared" si="37"/>
        <v>43309.208333333328</v>
      </c>
      <c r="T641" s="8">
        <f t="shared" si="38"/>
        <v>43309.208333333328</v>
      </c>
    </row>
    <row r="642" spans="1:20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0.16501669449081802</v>
      </c>
      <c r="P642">
        <f t="shared" si="39"/>
        <v>10013</v>
      </c>
      <c r="Q642" t="s">
        <v>2044</v>
      </c>
      <c r="R642" t="s">
        <v>2045</v>
      </c>
      <c r="S642" s="8">
        <f t="shared" si="37"/>
        <v>42387.25</v>
      </c>
      <c r="T642" s="8">
        <f t="shared" si="38"/>
        <v>42390.25</v>
      </c>
    </row>
    <row r="643" spans="1:20" ht="34" hidden="1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(E643/D643)</f>
        <v>1.1996808510638297</v>
      </c>
      <c r="P643">
        <f t="shared" si="39"/>
        <v>5735.5</v>
      </c>
      <c r="Q643" t="s">
        <v>2044</v>
      </c>
      <c r="R643" t="s">
        <v>2045</v>
      </c>
      <c r="S643" s="8">
        <f t="shared" ref="S643:S706" si="41">(((J643/60)/60)/24)+DATE(1970,1,1)</f>
        <v>42786.25</v>
      </c>
      <c r="T643" s="8">
        <f t="shared" ref="T643:T706" si="42">(((K643/60)/60)/24)+DATE(1970,1,1)</f>
        <v>42814.208333333328</v>
      </c>
    </row>
    <row r="644" spans="1:20" ht="17" hidden="1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1.4545652173913044</v>
      </c>
      <c r="P644">
        <f t="shared" ref="P644:P707" si="43">AVERAGE(E644,G644)</f>
        <v>6755.5</v>
      </c>
      <c r="Q644" t="s">
        <v>2042</v>
      </c>
      <c r="R644" t="s">
        <v>2051</v>
      </c>
      <c r="S644" s="8">
        <f t="shared" si="41"/>
        <v>43451.25</v>
      </c>
      <c r="T644" s="8">
        <f t="shared" si="42"/>
        <v>43460.25</v>
      </c>
    </row>
    <row r="645" spans="1:20" ht="17" hidden="1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2.2138255033557046</v>
      </c>
      <c r="P645">
        <f t="shared" si="43"/>
        <v>16680.5</v>
      </c>
      <c r="Q645" t="s">
        <v>2044</v>
      </c>
      <c r="R645" t="s">
        <v>2045</v>
      </c>
      <c r="S645" s="8">
        <f t="shared" si="41"/>
        <v>42795.25</v>
      </c>
      <c r="T645" s="8">
        <f t="shared" si="42"/>
        <v>42813.208333333328</v>
      </c>
    </row>
    <row r="646" spans="1:20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0.48396694214876035</v>
      </c>
      <c r="P646">
        <f t="shared" si="43"/>
        <v>42456</v>
      </c>
      <c r="Q646" t="s">
        <v>2044</v>
      </c>
      <c r="R646" t="s">
        <v>2045</v>
      </c>
      <c r="S646" s="8">
        <f t="shared" si="41"/>
        <v>43452.25</v>
      </c>
      <c r="T646" s="8">
        <f t="shared" si="42"/>
        <v>43468.25</v>
      </c>
    </row>
    <row r="647" spans="1:20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0.92911504424778757</v>
      </c>
      <c r="P647">
        <f t="shared" si="43"/>
        <v>91590</v>
      </c>
      <c r="Q647" t="s">
        <v>2036</v>
      </c>
      <c r="R647" t="s">
        <v>2037</v>
      </c>
      <c r="S647" s="8">
        <f t="shared" si="41"/>
        <v>43369.208333333328</v>
      </c>
      <c r="T647" s="8">
        <f t="shared" si="42"/>
        <v>43390.208333333328</v>
      </c>
    </row>
    <row r="648" spans="1:20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0.88599797365754818</v>
      </c>
      <c r="P648">
        <f t="shared" si="43"/>
        <v>45181.5</v>
      </c>
      <c r="Q648" t="s">
        <v>2038</v>
      </c>
      <c r="R648" t="s">
        <v>2055</v>
      </c>
      <c r="S648" s="8">
        <f t="shared" si="41"/>
        <v>41346.208333333336</v>
      </c>
      <c r="T648" s="8">
        <f t="shared" si="42"/>
        <v>41357.208333333336</v>
      </c>
    </row>
    <row r="649" spans="1:20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0.41399999999999998</v>
      </c>
      <c r="P649">
        <f t="shared" si="43"/>
        <v>940.5</v>
      </c>
      <c r="Q649" t="s">
        <v>2052</v>
      </c>
      <c r="R649" t="s">
        <v>2062</v>
      </c>
      <c r="S649" s="8">
        <f t="shared" si="41"/>
        <v>43199.208333333328</v>
      </c>
      <c r="T649" s="8">
        <f t="shared" si="42"/>
        <v>43223.208333333328</v>
      </c>
    </row>
    <row r="650" spans="1:20" ht="17" hidden="1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0.63056795131845844</v>
      </c>
      <c r="P650">
        <f t="shared" si="43"/>
        <v>31448.5</v>
      </c>
      <c r="Q650" t="s">
        <v>2040</v>
      </c>
      <c r="R650" t="s">
        <v>2041</v>
      </c>
      <c r="S650" s="8">
        <f t="shared" si="41"/>
        <v>42922.208333333328</v>
      </c>
      <c r="T650" s="8">
        <f t="shared" si="42"/>
        <v>42940.208333333328</v>
      </c>
    </row>
    <row r="651" spans="1:20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0.48482333607230893</v>
      </c>
      <c r="P651">
        <f t="shared" si="43"/>
        <v>29802.5</v>
      </c>
      <c r="Q651" t="s">
        <v>2044</v>
      </c>
      <c r="R651" t="s">
        <v>2045</v>
      </c>
      <c r="S651" s="8">
        <f t="shared" si="41"/>
        <v>40471.208333333336</v>
      </c>
      <c r="T651" s="8">
        <f t="shared" si="42"/>
        <v>40482.208333333336</v>
      </c>
    </row>
    <row r="652" spans="1:20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0.02</v>
      </c>
      <c r="P652">
        <f t="shared" si="43"/>
        <v>1.5</v>
      </c>
      <c r="Q652" t="s">
        <v>2036</v>
      </c>
      <c r="R652" t="s">
        <v>2061</v>
      </c>
      <c r="S652" s="8">
        <f t="shared" si="41"/>
        <v>41828.208333333336</v>
      </c>
      <c r="T652" s="8">
        <f t="shared" si="42"/>
        <v>41855.208333333336</v>
      </c>
    </row>
    <row r="653" spans="1:20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0.88479410269445857</v>
      </c>
      <c r="P653">
        <f t="shared" si="43"/>
        <v>88953.5</v>
      </c>
      <c r="Q653" t="s">
        <v>2046</v>
      </c>
      <c r="R653" t="s">
        <v>2056</v>
      </c>
      <c r="S653" s="8">
        <f t="shared" si="41"/>
        <v>41692.25</v>
      </c>
      <c r="T653" s="8">
        <f t="shared" si="42"/>
        <v>41707.25</v>
      </c>
    </row>
    <row r="654" spans="1:20" ht="17" hidden="1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1.2684</v>
      </c>
      <c r="P654">
        <f t="shared" si="43"/>
        <v>6546.5</v>
      </c>
      <c r="Q654" t="s">
        <v>2042</v>
      </c>
      <c r="R654" t="s">
        <v>2043</v>
      </c>
      <c r="S654" s="8">
        <f t="shared" si="41"/>
        <v>42587.208333333328</v>
      </c>
      <c r="T654" s="8">
        <f t="shared" si="42"/>
        <v>42630.208333333328</v>
      </c>
    </row>
    <row r="655" spans="1:20" ht="17" hidden="1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23.388333333333332</v>
      </c>
      <c r="P655">
        <f t="shared" si="43"/>
        <v>7133.5</v>
      </c>
      <c r="Q655" t="s">
        <v>2042</v>
      </c>
      <c r="R655" t="s">
        <v>2043</v>
      </c>
      <c r="S655" s="8">
        <f t="shared" si="41"/>
        <v>42468.208333333328</v>
      </c>
      <c r="T655" s="8">
        <f t="shared" si="42"/>
        <v>42470.208333333328</v>
      </c>
    </row>
    <row r="656" spans="1:20" ht="17" hidden="1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5.0838857142857146</v>
      </c>
      <c r="P656">
        <f t="shared" si="43"/>
        <v>90476</v>
      </c>
      <c r="Q656" t="s">
        <v>2036</v>
      </c>
      <c r="R656" t="s">
        <v>2060</v>
      </c>
      <c r="S656" s="8">
        <f t="shared" si="41"/>
        <v>42240.208333333328</v>
      </c>
      <c r="T656" s="8">
        <f t="shared" si="42"/>
        <v>42245.208333333328</v>
      </c>
    </row>
    <row r="657" spans="1:20" ht="17" hidden="1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1.9147826086956521</v>
      </c>
      <c r="P657">
        <f t="shared" si="43"/>
        <v>6738</v>
      </c>
      <c r="Q657" t="s">
        <v>2057</v>
      </c>
      <c r="R657" t="s">
        <v>2058</v>
      </c>
      <c r="S657" s="8">
        <f t="shared" si="41"/>
        <v>42796.25</v>
      </c>
      <c r="T657" s="8">
        <f t="shared" si="42"/>
        <v>42809.208333333328</v>
      </c>
    </row>
    <row r="658" spans="1:20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0.42127533783783783</v>
      </c>
      <c r="P658">
        <f t="shared" si="43"/>
        <v>25191.5</v>
      </c>
      <c r="Q658" t="s">
        <v>2040</v>
      </c>
      <c r="R658" t="s">
        <v>2041</v>
      </c>
      <c r="S658" s="8">
        <f t="shared" si="41"/>
        <v>43097.25</v>
      </c>
      <c r="T658" s="8">
        <f t="shared" si="42"/>
        <v>43102.25</v>
      </c>
    </row>
    <row r="659" spans="1:20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8.2400000000000001E-2</v>
      </c>
      <c r="P659">
        <f t="shared" si="43"/>
        <v>419</v>
      </c>
      <c r="Q659" t="s">
        <v>2046</v>
      </c>
      <c r="R659" t="s">
        <v>2066</v>
      </c>
      <c r="S659" s="8">
        <f t="shared" si="41"/>
        <v>43096.25</v>
      </c>
      <c r="T659" s="8">
        <f t="shared" si="42"/>
        <v>43112.25</v>
      </c>
    </row>
    <row r="660" spans="1:20" ht="17" hidden="1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0.60064638783269964</v>
      </c>
      <c r="P660">
        <f t="shared" si="43"/>
        <v>15992</v>
      </c>
      <c r="Q660" t="s">
        <v>2036</v>
      </c>
      <c r="R660" t="s">
        <v>2037</v>
      </c>
      <c r="S660" s="8">
        <f t="shared" si="41"/>
        <v>42246.208333333328</v>
      </c>
      <c r="T660" s="8">
        <f t="shared" si="42"/>
        <v>42269.208333333328</v>
      </c>
    </row>
    <row r="661" spans="1:20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0.47232808616404309</v>
      </c>
      <c r="P661">
        <f t="shared" si="43"/>
        <v>28880</v>
      </c>
      <c r="Q661" t="s">
        <v>2046</v>
      </c>
      <c r="R661" t="s">
        <v>2047</v>
      </c>
      <c r="S661" s="8">
        <f t="shared" si="41"/>
        <v>40570.25</v>
      </c>
      <c r="T661" s="8">
        <f t="shared" si="42"/>
        <v>40571.25</v>
      </c>
    </row>
    <row r="662" spans="1:20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0.81736263736263737</v>
      </c>
      <c r="P662">
        <f t="shared" si="43"/>
        <v>3757.5</v>
      </c>
      <c r="Q662" t="s">
        <v>2044</v>
      </c>
      <c r="R662" t="s">
        <v>2045</v>
      </c>
      <c r="S662" s="8">
        <f t="shared" si="41"/>
        <v>42237.208333333328</v>
      </c>
      <c r="T662" s="8">
        <f t="shared" si="42"/>
        <v>42246.208333333328</v>
      </c>
    </row>
    <row r="663" spans="1:20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0.54187265917603</v>
      </c>
      <c r="P663">
        <f t="shared" si="43"/>
        <v>29312</v>
      </c>
      <c r="Q663" t="s">
        <v>2036</v>
      </c>
      <c r="R663" t="s">
        <v>2061</v>
      </c>
      <c r="S663" s="8">
        <f t="shared" si="41"/>
        <v>40996.208333333336</v>
      </c>
      <c r="T663" s="8">
        <f t="shared" si="42"/>
        <v>41026.208333333336</v>
      </c>
    </row>
    <row r="664" spans="1:20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0.97868131868131869</v>
      </c>
      <c r="P664">
        <f t="shared" si="43"/>
        <v>4518.5</v>
      </c>
      <c r="Q664" t="s">
        <v>2044</v>
      </c>
      <c r="R664" t="s">
        <v>2045</v>
      </c>
      <c r="S664" s="8">
        <f t="shared" si="41"/>
        <v>43443.25</v>
      </c>
      <c r="T664" s="8">
        <f t="shared" si="42"/>
        <v>43447.25</v>
      </c>
    </row>
    <row r="665" spans="1:20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0.77239999999999998</v>
      </c>
      <c r="P665">
        <f t="shared" si="43"/>
        <v>3905.5</v>
      </c>
      <c r="Q665" t="s">
        <v>2044</v>
      </c>
      <c r="R665" t="s">
        <v>2045</v>
      </c>
      <c r="S665" s="8">
        <f t="shared" si="41"/>
        <v>40458.208333333336</v>
      </c>
      <c r="T665" s="8">
        <f t="shared" si="42"/>
        <v>40481.208333333336</v>
      </c>
    </row>
    <row r="666" spans="1:20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0.33464735516372796</v>
      </c>
      <c r="P666">
        <f t="shared" si="43"/>
        <v>13817</v>
      </c>
      <c r="Q666" t="s">
        <v>2036</v>
      </c>
      <c r="R666" t="s">
        <v>2061</v>
      </c>
      <c r="S666" s="8">
        <f t="shared" si="41"/>
        <v>40959.25</v>
      </c>
      <c r="T666" s="8">
        <f t="shared" si="42"/>
        <v>40969.25</v>
      </c>
    </row>
    <row r="667" spans="1:20" ht="17" hidden="1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2.3958823529411766</v>
      </c>
      <c r="P667">
        <f t="shared" si="43"/>
        <v>6245.5</v>
      </c>
      <c r="Q667" t="s">
        <v>2046</v>
      </c>
      <c r="R667" t="s">
        <v>2047</v>
      </c>
      <c r="S667" s="8">
        <f t="shared" si="41"/>
        <v>40733.208333333336</v>
      </c>
      <c r="T667" s="8">
        <f t="shared" si="42"/>
        <v>40747.208333333336</v>
      </c>
    </row>
    <row r="668" spans="1:20" ht="17" hidden="1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0.64032258064516134</v>
      </c>
      <c r="P668">
        <f t="shared" si="43"/>
        <v>1005</v>
      </c>
      <c r="Q668" t="s">
        <v>2044</v>
      </c>
      <c r="R668" t="s">
        <v>2045</v>
      </c>
      <c r="S668" s="8">
        <f t="shared" si="41"/>
        <v>41516.208333333336</v>
      </c>
      <c r="T668" s="8">
        <f t="shared" si="42"/>
        <v>41522.208333333336</v>
      </c>
    </row>
    <row r="669" spans="1:20" ht="34" hidden="1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1.7615942028985507</v>
      </c>
      <c r="P669">
        <f t="shared" si="43"/>
        <v>6287</v>
      </c>
      <c r="Q669" t="s">
        <v>2067</v>
      </c>
      <c r="R669" t="s">
        <v>2068</v>
      </c>
      <c r="S669" s="8">
        <f t="shared" si="41"/>
        <v>41892.208333333336</v>
      </c>
      <c r="T669" s="8">
        <f t="shared" si="42"/>
        <v>41901.208333333336</v>
      </c>
    </row>
    <row r="670" spans="1:20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0.20338181818181819</v>
      </c>
      <c r="P670">
        <f t="shared" si="43"/>
        <v>2834.5</v>
      </c>
      <c r="Q670" t="s">
        <v>2044</v>
      </c>
      <c r="R670" t="s">
        <v>2045</v>
      </c>
      <c r="S670" s="8">
        <f t="shared" si="41"/>
        <v>41122.208333333336</v>
      </c>
      <c r="T670" s="8">
        <f t="shared" si="42"/>
        <v>41134.208333333336</v>
      </c>
    </row>
    <row r="671" spans="1:20" ht="17" hidden="1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3.5864754098360656</v>
      </c>
      <c r="P671">
        <f t="shared" si="43"/>
        <v>88320.5</v>
      </c>
      <c r="Q671" t="s">
        <v>2044</v>
      </c>
      <c r="R671" t="s">
        <v>2045</v>
      </c>
      <c r="S671" s="8">
        <f t="shared" si="41"/>
        <v>42912.208333333328</v>
      </c>
      <c r="T671" s="8">
        <f t="shared" si="42"/>
        <v>42921.208333333328</v>
      </c>
    </row>
    <row r="672" spans="1:20" ht="34" hidden="1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4.6885802469135802</v>
      </c>
      <c r="P672">
        <f t="shared" si="43"/>
        <v>38528</v>
      </c>
      <c r="Q672" t="s">
        <v>2036</v>
      </c>
      <c r="R672" t="s">
        <v>2050</v>
      </c>
      <c r="S672" s="8">
        <f t="shared" si="41"/>
        <v>42425.25</v>
      </c>
      <c r="T672" s="8">
        <f t="shared" si="42"/>
        <v>42437.25</v>
      </c>
    </row>
    <row r="673" spans="1:20" ht="34" hidden="1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1.220563524590164</v>
      </c>
      <c r="P673">
        <f t="shared" si="43"/>
        <v>60100</v>
      </c>
      <c r="Q673" t="s">
        <v>2044</v>
      </c>
      <c r="R673" t="s">
        <v>2045</v>
      </c>
      <c r="S673" s="8">
        <f t="shared" si="41"/>
        <v>40390.208333333336</v>
      </c>
      <c r="T673" s="8">
        <f t="shared" si="42"/>
        <v>40394.208333333336</v>
      </c>
    </row>
    <row r="674" spans="1:20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0.55931783729156137</v>
      </c>
      <c r="P674">
        <f t="shared" si="43"/>
        <v>57558.5</v>
      </c>
      <c r="Q674" t="s">
        <v>2044</v>
      </c>
      <c r="R674" t="s">
        <v>2045</v>
      </c>
      <c r="S674" s="8">
        <f t="shared" si="41"/>
        <v>43180.208333333328</v>
      </c>
      <c r="T674" s="8">
        <f t="shared" si="42"/>
        <v>43190.208333333328</v>
      </c>
    </row>
    <row r="675" spans="1:20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0.43660714285714286</v>
      </c>
      <c r="P675">
        <f t="shared" si="43"/>
        <v>1251.5</v>
      </c>
      <c r="Q675" t="s">
        <v>2036</v>
      </c>
      <c r="R675" t="s">
        <v>2050</v>
      </c>
      <c r="S675" s="8">
        <f t="shared" si="41"/>
        <v>42475.208333333328</v>
      </c>
      <c r="T675" s="8">
        <f t="shared" si="42"/>
        <v>42496.208333333328</v>
      </c>
    </row>
    <row r="676" spans="1:20" ht="17" hidden="1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0.33538371411833628</v>
      </c>
      <c r="P676">
        <f t="shared" si="43"/>
        <v>29234</v>
      </c>
      <c r="Q676" t="s">
        <v>2057</v>
      </c>
      <c r="R676" t="s">
        <v>2058</v>
      </c>
      <c r="S676" s="8">
        <f t="shared" si="41"/>
        <v>40774.208333333336</v>
      </c>
      <c r="T676" s="8">
        <f t="shared" si="42"/>
        <v>40821.208333333336</v>
      </c>
    </row>
    <row r="677" spans="1:20" ht="17" hidden="1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1.2297938144329896</v>
      </c>
      <c r="P677">
        <f t="shared" si="43"/>
        <v>6130</v>
      </c>
      <c r="Q677" t="s">
        <v>2067</v>
      </c>
      <c r="R677" t="s">
        <v>2068</v>
      </c>
      <c r="S677" s="8">
        <f t="shared" si="41"/>
        <v>43719.208333333328</v>
      </c>
      <c r="T677" s="8">
        <f t="shared" si="42"/>
        <v>43726.208333333328</v>
      </c>
    </row>
    <row r="678" spans="1:20" ht="17" hidden="1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1.8974959871589085</v>
      </c>
      <c r="P678">
        <f t="shared" si="43"/>
        <v>59692</v>
      </c>
      <c r="Q678" t="s">
        <v>2057</v>
      </c>
      <c r="R678" t="s">
        <v>2058</v>
      </c>
      <c r="S678" s="8">
        <f t="shared" si="41"/>
        <v>41178.208333333336</v>
      </c>
      <c r="T678" s="8">
        <f t="shared" si="42"/>
        <v>41187.208333333336</v>
      </c>
    </row>
    <row r="679" spans="1:20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0.83622641509433959</v>
      </c>
      <c r="P679">
        <f t="shared" si="43"/>
        <v>2271.5</v>
      </c>
      <c r="Q679" t="s">
        <v>2052</v>
      </c>
      <c r="R679" t="s">
        <v>2039</v>
      </c>
      <c r="S679" s="8">
        <f t="shared" si="41"/>
        <v>42561.208333333328</v>
      </c>
      <c r="T679" s="8">
        <f t="shared" si="42"/>
        <v>42611.208333333328</v>
      </c>
    </row>
    <row r="680" spans="1:20" ht="17" hidden="1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0.17968844221105529</v>
      </c>
      <c r="P680">
        <f t="shared" si="43"/>
        <v>9047</v>
      </c>
      <c r="Q680" t="s">
        <v>2046</v>
      </c>
      <c r="R680" t="s">
        <v>2049</v>
      </c>
      <c r="S680" s="8">
        <f t="shared" si="41"/>
        <v>43484.25</v>
      </c>
      <c r="T680" s="8">
        <f t="shared" si="42"/>
        <v>43486.25</v>
      </c>
    </row>
    <row r="681" spans="1:20" ht="17" hidden="1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10.365</v>
      </c>
      <c r="P681">
        <f t="shared" si="43"/>
        <v>7437</v>
      </c>
      <c r="Q681" t="s">
        <v>2040</v>
      </c>
      <c r="R681" t="s">
        <v>2041</v>
      </c>
      <c r="S681" s="8">
        <f t="shared" si="41"/>
        <v>43756.208333333328</v>
      </c>
      <c r="T681" s="8">
        <f t="shared" si="42"/>
        <v>43761.208333333328</v>
      </c>
    </row>
    <row r="682" spans="1:20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0.97405219780219776</v>
      </c>
      <c r="P682">
        <f t="shared" si="43"/>
        <v>72388.5</v>
      </c>
      <c r="Q682" t="s">
        <v>2038</v>
      </c>
      <c r="R682" t="s">
        <v>2064</v>
      </c>
      <c r="S682" s="8">
        <f t="shared" si="41"/>
        <v>43813.25</v>
      </c>
      <c r="T682" s="8">
        <f t="shared" si="42"/>
        <v>43815.25</v>
      </c>
    </row>
    <row r="683" spans="1:20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0.86386203150461705</v>
      </c>
      <c r="P683">
        <f t="shared" si="43"/>
        <v>80347</v>
      </c>
      <c r="Q683" t="s">
        <v>2044</v>
      </c>
      <c r="R683" t="s">
        <v>2045</v>
      </c>
      <c r="S683" s="8">
        <f t="shared" si="41"/>
        <v>40898.25</v>
      </c>
      <c r="T683" s="8">
        <f t="shared" si="42"/>
        <v>40904.25</v>
      </c>
    </row>
    <row r="684" spans="1:20" ht="17" hidden="1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1.5016666666666667</v>
      </c>
      <c r="P684">
        <f t="shared" si="43"/>
        <v>4106</v>
      </c>
      <c r="Q684" t="s">
        <v>2044</v>
      </c>
      <c r="R684" t="s">
        <v>2045</v>
      </c>
      <c r="S684" s="8">
        <f t="shared" si="41"/>
        <v>41619.25</v>
      </c>
      <c r="T684" s="8">
        <f t="shared" si="42"/>
        <v>41628.25</v>
      </c>
    </row>
    <row r="685" spans="1:20" ht="17" hidden="1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3.5843478260869563</v>
      </c>
      <c r="P685">
        <f t="shared" si="43"/>
        <v>4195.5</v>
      </c>
      <c r="Q685" t="s">
        <v>2044</v>
      </c>
      <c r="R685" t="s">
        <v>2045</v>
      </c>
      <c r="S685" s="8">
        <f t="shared" si="41"/>
        <v>43359.208333333328</v>
      </c>
      <c r="T685" s="8">
        <f t="shared" si="42"/>
        <v>43361.208333333328</v>
      </c>
    </row>
    <row r="686" spans="1:20" ht="17" hidden="1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5.4285714285714288</v>
      </c>
      <c r="P686">
        <f t="shared" si="43"/>
        <v>3855</v>
      </c>
      <c r="Q686" t="s">
        <v>2052</v>
      </c>
      <c r="R686" t="s">
        <v>2053</v>
      </c>
      <c r="S686" s="8">
        <f t="shared" si="41"/>
        <v>40358.208333333336</v>
      </c>
      <c r="T686" s="8">
        <f t="shared" si="42"/>
        <v>40378.208333333336</v>
      </c>
    </row>
    <row r="687" spans="1:20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0.67500714285714281</v>
      </c>
      <c r="P687">
        <f t="shared" si="43"/>
        <v>47713.5</v>
      </c>
      <c r="Q687" t="s">
        <v>2044</v>
      </c>
      <c r="R687" t="s">
        <v>2045</v>
      </c>
      <c r="S687" s="8">
        <f t="shared" si="41"/>
        <v>42239.208333333328</v>
      </c>
      <c r="T687" s="8">
        <f t="shared" si="42"/>
        <v>42263.208333333328</v>
      </c>
    </row>
    <row r="688" spans="1:20" ht="17" hidden="1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1.9174666666666667</v>
      </c>
      <c r="P688">
        <f t="shared" si="43"/>
        <v>7257.5</v>
      </c>
      <c r="Q688" t="s">
        <v>2042</v>
      </c>
      <c r="R688" t="s">
        <v>2051</v>
      </c>
      <c r="S688" s="8">
        <f t="shared" si="41"/>
        <v>43186.208333333328</v>
      </c>
      <c r="T688" s="8">
        <f t="shared" si="42"/>
        <v>43197.208333333328</v>
      </c>
    </row>
    <row r="689" spans="1:20" ht="17" hidden="1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9.32</v>
      </c>
      <c r="P689">
        <f t="shared" si="43"/>
        <v>7124.5</v>
      </c>
      <c r="Q689" t="s">
        <v>2044</v>
      </c>
      <c r="R689" t="s">
        <v>2045</v>
      </c>
      <c r="S689" s="8">
        <f t="shared" si="41"/>
        <v>42806.25</v>
      </c>
      <c r="T689" s="8">
        <f t="shared" si="42"/>
        <v>42809.208333333328</v>
      </c>
    </row>
    <row r="690" spans="1:20" ht="17" hidden="1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4.2927586206896553</v>
      </c>
      <c r="P690">
        <f t="shared" si="43"/>
        <v>6312</v>
      </c>
      <c r="Q690" t="s">
        <v>2046</v>
      </c>
      <c r="R690" t="s">
        <v>2063</v>
      </c>
      <c r="S690" s="8">
        <f t="shared" si="41"/>
        <v>43475.25</v>
      </c>
      <c r="T690" s="8">
        <f t="shared" si="42"/>
        <v>43491.25</v>
      </c>
    </row>
    <row r="691" spans="1:20" ht="17" hidden="1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1.0065753424657535</v>
      </c>
      <c r="P691">
        <f t="shared" si="43"/>
        <v>3708.5</v>
      </c>
      <c r="Q691" t="s">
        <v>2042</v>
      </c>
      <c r="R691" t="s">
        <v>2043</v>
      </c>
      <c r="S691" s="8">
        <f t="shared" si="41"/>
        <v>41576.208333333336</v>
      </c>
      <c r="T691" s="8">
        <f t="shared" si="42"/>
        <v>41588.25</v>
      </c>
    </row>
    <row r="692" spans="1:20" ht="17" hidden="1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2.266111111111111</v>
      </c>
      <c r="P692">
        <f t="shared" si="43"/>
        <v>4174</v>
      </c>
      <c r="Q692" t="s">
        <v>2046</v>
      </c>
      <c r="R692" t="s">
        <v>2047</v>
      </c>
      <c r="S692" s="8">
        <f t="shared" si="41"/>
        <v>40874.25</v>
      </c>
      <c r="T692" s="8">
        <f t="shared" si="42"/>
        <v>40880.25</v>
      </c>
    </row>
    <row r="693" spans="1:20" ht="17" hidden="1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1.4238</v>
      </c>
      <c r="P693">
        <f t="shared" si="43"/>
        <v>3678</v>
      </c>
      <c r="Q693" t="s">
        <v>2046</v>
      </c>
      <c r="R693" t="s">
        <v>2047</v>
      </c>
      <c r="S693" s="8">
        <f t="shared" si="41"/>
        <v>41185.208333333336</v>
      </c>
      <c r="T693" s="8">
        <f t="shared" si="42"/>
        <v>41202.208333333336</v>
      </c>
    </row>
    <row r="694" spans="1:20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0.90633333333333332</v>
      </c>
      <c r="P694">
        <f t="shared" si="43"/>
        <v>2757.5</v>
      </c>
      <c r="Q694" t="s">
        <v>2036</v>
      </c>
      <c r="R694" t="s">
        <v>2037</v>
      </c>
      <c r="S694" s="8">
        <f t="shared" si="41"/>
        <v>43655.208333333328</v>
      </c>
      <c r="T694" s="8">
        <f t="shared" si="42"/>
        <v>43673.208333333328</v>
      </c>
    </row>
    <row r="695" spans="1:20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0.63966740576496672</v>
      </c>
      <c r="P695">
        <f t="shared" si="43"/>
        <v>58572</v>
      </c>
      <c r="Q695" t="s">
        <v>2044</v>
      </c>
      <c r="R695" t="s">
        <v>2045</v>
      </c>
      <c r="S695" s="8">
        <f t="shared" si="41"/>
        <v>43025.208333333328</v>
      </c>
      <c r="T695" s="8">
        <f t="shared" si="42"/>
        <v>43042.208333333328</v>
      </c>
    </row>
    <row r="696" spans="1:20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0.84131868131868137</v>
      </c>
      <c r="P696">
        <f t="shared" si="43"/>
        <v>3867.5</v>
      </c>
      <c r="Q696" t="s">
        <v>2044</v>
      </c>
      <c r="R696" t="s">
        <v>2045</v>
      </c>
      <c r="S696" s="8">
        <f t="shared" si="41"/>
        <v>43066.25</v>
      </c>
      <c r="T696" s="8">
        <f t="shared" si="42"/>
        <v>43103.25</v>
      </c>
    </row>
    <row r="697" spans="1:20" ht="17" hidden="1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1.3393478260869565</v>
      </c>
      <c r="P697">
        <f t="shared" si="43"/>
        <v>6259</v>
      </c>
      <c r="Q697" t="s">
        <v>2036</v>
      </c>
      <c r="R697" t="s">
        <v>2037</v>
      </c>
      <c r="S697" s="8">
        <f t="shared" si="41"/>
        <v>42322.25</v>
      </c>
      <c r="T697" s="8">
        <f t="shared" si="42"/>
        <v>42338.25</v>
      </c>
    </row>
    <row r="698" spans="1:20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0.59042047531992692</v>
      </c>
      <c r="P698">
        <f t="shared" si="43"/>
        <v>48888.5</v>
      </c>
      <c r="Q698" t="s">
        <v>2044</v>
      </c>
      <c r="R698" t="s">
        <v>2045</v>
      </c>
      <c r="S698" s="8">
        <f t="shared" si="41"/>
        <v>42114.208333333328</v>
      </c>
      <c r="T698" s="8">
        <f t="shared" si="42"/>
        <v>42115.208333333328</v>
      </c>
    </row>
    <row r="699" spans="1:20" ht="34" hidden="1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1.5280062063615205</v>
      </c>
      <c r="P699">
        <f t="shared" si="43"/>
        <v>102127.5</v>
      </c>
      <c r="Q699" t="s">
        <v>2036</v>
      </c>
      <c r="R699" t="s">
        <v>2048</v>
      </c>
      <c r="S699" s="8">
        <f t="shared" si="41"/>
        <v>43190.208333333328</v>
      </c>
      <c r="T699" s="8">
        <f t="shared" si="42"/>
        <v>43192.208333333328</v>
      </c>
    </row>
    <row r="700" spans="1:20" ht="17" hidden="1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4.466912114014252</v>
      </c>
      <c r="P700">
        <f t="shared" si="43"/>
        <v>95475</v>
      </c>
      <c r="Q700" t="s">
        <v>2042</v>
      </c>
      <c r="R700" t="s">
        <v>2051</v>
      </c>
      <c r="S700" s="8">
        <f t="shared" si="41"/>
        <v>40871.25</v>
      </c>
      <c r="T700" s="8">
        <f t="shared" si="42"/>
        <v>40885.25</v>
      </c>
    </row>
    <row r="701" spans="1:20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0.8439189189189189</v>
      </c>
      <c r="P701">
        <f t="shared" si="43"/>
        <v>3150.5</v>
      </c>
      <c r="Q701" t="s">
        <v>2046</v>
      </c>
      <c r="R701" t="s">
        <v>2049</v>
      </c>
      <c r="S701" s="8">
        <f t="shared" si="41"/>
        <v>43641.208333333328</v>
      </c>
      <c r="T701" s="8">
        <f t="shared" si="42"/>
        <v>43642.208333333328</v>
      </c>
    </row>
    <row r="702" spans="1:20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0.03</v>
      </c>
      <c r="P702">
        <f t="shared" si="43"/>
        <v>2</v>
      </c>
      <c r="Q702" t="s">
        <v>2042</v>
      </c>
      <c r="R702" t="s">
        <v>2051</v>
      </c>
      <c r="S702" s="8">
        <f t="shared" si="41"/>
        <v>40203.25</v>
      </c>
      <c r="T702" s="8">
        <f t="shared" si="42"/>
        <v>40218.25</v>
      </c>
    </row>
    <row r="703" spans="1:20" ht="34" hidden="1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1.7502692307692307</v>
      </c>
      <c r="P703">
        <f t="shared" si="43"/>
        <v>45917</v>
      </c>
      <c r="Q703" t="s">
        <v>2044</v>
      </c>
      <c r="R703" t="s">
        <v>2045</v>
      </c>
      <c r="S703" s="8">
        <f t="shared" si="41"/>
        <v>40629.208333333336</v>
      </c>
      <c r="T703" s="8">
        <f t="shared" si="42"/>
        <v>40636.208333333336</v>
      </c>
    </row>
    <row r="704" spans="1:20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0.54137931034482756</v>
      </c>
      <c r="P704">
        <f t="shared" si="43"/>
        <v>2396.5</v>
      </c>
      <c r="Q704" t="s">
        <v>2042</v>
      </c>
      <c r="R704" t="s">
        <v>2051</v>
      </c>
      <c r="S704" s="8">
        <f t="shared" si="41"/>
        <v>41477.208333333336</v>
      </c>
      <c r="T704" s="8">
        <f t="shared" si="42"/>
        <v>41482.208333333336</v>
      </c>
    </row>
    <row r="705" spans="1:20" ht="17" hidden="1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3.1187381703470032</v>
      </c>
      <c r="P705">
        <f t="shared" si="43"/>
        <v>99883</v>
      </c>
      <c r="Q705" t="s">
        <v>2052</v>
      </c>
      <c r="R705" t="s">
        <v>2062</v>
      </c>
      <c r="S705" s="8">
        <f t="shared" si="41"/>
        <v>41020.208333333336</v>
      </c>
      <c r="T705" s="8">
        <f t="shared" si="42"/>
        <v>41037.208333333336</v>
      </c>
    </row>
    <row r="706" spans="1:20" ht="34" hidden="1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1.2278160919540231</v>
      </c>
      <c r="P706">
        <f t="shared" si="43"/>
        <v>5399</v>
      </c>
      <c r="Q706" t="s">
        <v>2046</v>
      </c>
      <c r="R706" t="s">
        <v>2054</v>
      </c>
      <c r="S706" s="8">
        <f t="shared" si="41"/>
        <v>42555.208333333328</v>
      </c>
      <c r="T706" s="8">
        <f t="shared" si="42"/>
        <v>42570.208333333328</v>
      </c>
    </row>
    <row r="707" spans="1:20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(E707/D707)</f>
        <v>0.99026517383618151</v>
      </c>
      <c r="P707">
        <f t="shared" si="43"/>
        <v>85036.5</v>
      </c>
      <c r="Q707" t="s">
        <v>2052</v>
      </c>
      <c r="R707" t="s">
        <v>2053</v>
      </c>
      <c r="S707" s="8">
        <f t="shared" ref="S707:S770" si="45">(((J707/60)/60)/24)+DATE(1970,1,1)</f>
        <v>41619.25</v>
      </c>
      <c r="T707" s="8">
        <f t="shared" ref="T707:T770" si="46">(((K707/60)/60)/24)+DATE(1970,1,1)</f>
        <v>41623.25</v>
      </c>
    </row>
    <row r="708" spans="1:20" ht="34" hidden="1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1.278468634686347</v>
      </c>
      <c r="P708">
        <f t="shared" ref="P708:P771" si="47">AVERAGE(E708,G708)</f>
        <v>69965.5</v>
      </c>
      <c r="Q708" t="s">
        <v>2042</v>
      </c>
      <c r="R708" t="s">
        <v>2043</v>
      </c>
      <c r="S708" s="8">
        <f t="shared" si="45"/>
        <v>43471.25</v>
      </c>
      <c r="T708" s="8">
        <f t="shared" si="46"/>
        <v>43479.25</v>
      </c>
    </row>
    <row r="709" spans="1:20" ht="34" hidden="1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1.5861643835616439</v>
      </c>
      <c r="P709">
        <f t="shared" si="47"/>
        <v>5873.5</v>
      </c>
      <c r="Q709" t="s">
        <v>2046</v>
      </c>
      <c r="R709" t="s">
        <v>2049</v>
      </c>
      <c r="S709" s="8">
        <f t="shared" si="45"/>
        <v>43442.25</v>
      </c>
      <c r="T709" s="8">
        <f t="shared" si="46"/>
        <v>43478.25</v>
      </c>
    </row>
    <row r="710" spans="1:20" ht="17" hidden="1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7.0705882352941174</v>
      </c>
      <c r="P710">
        <f t="shared" si="47"/>
        <v>6078.5</v>
      </c>
      <c r="Q710" t="s">
        <v>2044</v>
      </c>
      <c r="R710" t="s">
        <v>2045</v>
      </c>
      <c r="S710" s="8">
        <f t="shared" si="45"/>
        <v>42877.208333333328</v>
      </c>
      <c r="T710" s="8">
        <f t="shared" si="46"/>
        <v>42887.208333333328</v>
      </c>
    </row>
    <row r="711" spans="1:20" ht="17" hidden="1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1.4238775510204082</v>
      </c>
      <c r="P711">
        <f t="shared" si="47"/>
        <v>7070</v>
      </c>
      <c r="Q711" t="s">
        <v>2044</v>
      </c>
      <c r="R711" t="s">
        <v>2045</v>
      </c>
      <c r="S711" s="8">
        <f t="shared" si="45"/>
        <v>41018.208333333336</v>
      </c>
      <c r="T711" s="8">
        <f t="shared" si="46"/>
        <v>41025.208333333336</v>
      </c>
    </row>
    <row r="712" spans="1:20" ht="34" hidden="1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1.4786046511627906</v>
      </c>
      <c r="P712">
        <f t="shared" si="47"/>
        <v>3241.5</v>
      </c>
      <c r="Q712" t="s">
        <v>2044</v>
      </c>
      <c r="R712" t="s">
        <v>2045</v>
      </c>
      <c r="S712" s="8">
        <f t="shared" si="45"/>
        <v>43295.208333333328</v>
      </c>
      <c r="T712" s="8">
        <f t="shared" si="46"/>
        <v>43302.208333333328</v>
      </c>
    </row>
    <row r="713" spans="1:20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0.20322580645161289</v>
      </c>
      <c r="P713">
        <f t="shared" si="47"/>
        <v>637</v>
      </c>
      <c r="Q713" t="s">
        <v>2044</v>
      </c>
      <c r="R713" t="s">
        <v>2045</v>
      </c>
      <c r="S713" s="8">
        <f t="shared" si="45"/>
        <v>42393.25</v>
      </c>
      <c r="T713" s="8">
        <f t="shared" si="46"/>
        <v>42395.25</v>
      </c>
    </row>
    <row r="714" spans="1:20" ht="34" hidden="1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18.40625</v>
      </c>
      <c r="P714">
        <f t="shared" si="47"/>
        <v>7463.5</v>
      </c>
      <c r="Q714" t="s">
        <v>2044</v>
      </c>
      <c r="R714" t="s">
        <v>2045</v>
      </c>
      <c r="S714" s="8">
        <f t="shared" si="45"/>
        <v>42559.208333333328</v>
      </c>
      <c r="T714" s="8">
        <f t="shared" si="46"/>
        <v>42600.208333333328</v>
      </c>
    </row>
    <row r="715" spans="1:20" ht="17" hidden="1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1.6194202898550725</v>
      </c>
      <c r="P715">
        <f t="shared" si="47"/>
        <v>5638.5</v>
      </c>
      <c r="Q715" t="s">
        <v>2052</v>
      </c>
      <c r="R715" t="s">
        <v>2059</v>
      </c>
      <c r="S715" s="8">
        <f t="shared" si="45"/>
        <v>42604.208333333328</v>
      </c>
      <c r="T715" s="8">
        <f t="shared" si="46"/>
        <v>42616.208333333328</v>
      </c>
    </row>
    <row r="716" spans="1:20" ht="17" hidden="1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4.7282077922077921</v>
      </c>
      <c r="P716">
        <f t="shared" si="47"/>
        <v>91910.5</v>
      </c>
      <c r="Q716" t="s">
        <v>2036</v>
      </c>
      <c r="R716" t="s">
        <v>2037</v>
      </c>
      <c r="S716" s="8">
        <f t="shared" si="45"/>
        <v>41870.208333333336</v>
      </c>
      <c r="T716" s="8">
        <f t="shared" si="46"/>
        <v>41871.208333333336</v>
      </c>
    </row>
    <row r="717" spans="1:20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0.24466101694915254</v>
      </c>
      <c r="P717">
        <f t="shared" si="47"/>
        <v>14763</v>
      </c>
      <c r="Q717" t="s">
        <v>2038</v>
      </c>
      <c r="R717" t="s">
        <v>2064</v>
      </c>
      <c r="S717" s="8">
        <f t="shared" si="45"/>
        <v>40397.208333333336</v>
      </c>
      <c r="T717" s="8">
        <f t="shared" si="46"/>
        <v>40402.208333333336</v>
      </c>
    </row>
    <row r="718" spans="1:20" ht="17" hidden="1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5.1764999999999999</v>
      </c>
      <c r="P718">
        <f t="shared" si="47"/>
        <v>5255</v>
      </c>
      <c r="Q718" t="s">
        <v>2044</v>
      </c>
      <c r="R718" t="s">
        <v>2045</v>
      </c>
      <c r="S718" s="8">
        <f t="shared" si="45"/>
        <v>41465.208333333336</v>
      </c>
      <c r="T718" s="8">
        <f t="shared" si="46"/>
        <v>41493.208333333336</v>
      </c>
    </row>
    <row r="719" spans="1:20" ht="34" hidden="1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2.4764285714285714</v>
      </c>
      <c r="P719">
        <f t="shared" si="47"/>
        <v>7211.5</v>
      </c>
      <c r="Q719" t="s">
        <v>2046</v>
      </c>
      <c r="R719" t="s">
        <v>2047</v>
      </c>
      <c r="S719" s="8">
        <f t="shared" si="45"/>
        <v>40777.208333333336</v>
      </c>
      <c r="T719" s="8">
        <f t="shared" si="46"/>
        <v>40798.208333333336</v>
      </c>
    </row>
    <row r="720" spans="1:20" ht="17" hidden="1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1.0020481927710843</v>
      </c>
      <c r="P720">
        <f t="shared" si="47"/>
        <v>4307</v>
      </c>
      <c r="Q720" t="s">
        <v>2042</v>
      </c>
      <c r="R720" t="s">
        <v>2051</v>
      </c>
      <c r="S720" s="8">
        <f t="shared" si="45"/>
        <v>41442.208333333336</v>
      </c>
      <c r="T720" s="8">
        <f t="shared" si="46"/>
        <v>41468.208333333336</v>
      </c>
    </row>
    <row r="721" spans="1:20" ht="17" hidden="1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1.53</v>
      </c>
      <c r="P721">
        <f t="shared" si="47"/>
        <v>5340</v>
      </c>
      <c r="Q721" t="s">
        <v>2052</v>
      </c>
      <c r="R721" t="s">
        <v>2039</v>
      </c>
      <c r="S721" s="8">
        <f t="shared" si="45"/>
        <v>41058.208333333336</v>
      </c>
      <c r="T721" s="8">
        <f t="shared" si="46"/>
        <v>41069.208333333336</v>
      </c>
    </row>
    <row r="722" spans="1:20" ht="34" hidden="1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0.37091954022988505</v>
      </c>
      <c r="P722">
        <f t="shared" si="47"/>
        <v>1632.5</v>
      </c>
      <c r="Q722" t="s">
        <v>2044</v>
      </c>
      <c r="R722" t="s">
        <v>2045</v>
      </c>
      <c r="S722" s="8">
        <f t="shared" si="45"/>
        <v>43152.25</v>
      </c>
      <c r="T722" s="8">
        <f t="shared" si="46"/>
        <v>43166.25</v>
      </c>
    </row>
    <row r="723" spans="1:20" ht="17" hidden="1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4.3923948220064728E-2</v>
      </c>
      <c r="P723">
        <f t="shared" si="47"/>
        <v>2744.5</v>
      </c>
      <c r="Q723" t="s">
        <v>2036</v>
      </c>
      <c r="R723" t="s">
        <v>2037</v>
      </c>
      <c r="S723" s="8">
        <f t="shared" si="45"/>
        <v>43194.208333333328</v>
      </c>
      <c r="T723" s="8">
        <f t="shared" si="46"/>
        <v>43200.208333333328</v>
      </c>
    </row>
    <row r="724" spans="1:20" ht="17" hidden="1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1.5650721649484536</v>
      </c>
      <c r="P724">
        <f t="shared" si="47"/>
        <v>39471</v>
      </c>
      <c r="Q724" t="s">
        <v>2046</v>
      </c>
      <c r="R724" t="s">
        <v>2047</v>
      </c>
      <c r="S724" s="8">
        <f t="shared" si="45"/>
        <v>43045.25</v>
      </c>
      <c r="T724" s="8">
        <f t="shared" si="46"/>
        <v>43072.25</v>
      </c>
    </row>
    <row r="725" spans="1:20" ht="17" hidden="1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2.704081632653061</v>
      </c>
      <c r="P725">
        <f t="shared" si="47"/>
        <v>6697</v>
      </c>
      <c r="Q725" t="s">
        <v>2044</v>
      </c>
      <c r="R725" t="s">
        <v>2045</v>
      </c>
      <c r="S725" s="8">
        <f t="shared" si="45"/>
        <v>42431.25</v>
      </c>
      <c r="T725" s="8">
        <f t="shared" si="46"/>
        <v>42452.208333333328</v>
      </c>
    </row>
    <row r="726" spans="1:20" ht="34" hidden="1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1.3405952380952382</v>
      </c>
      <c r="P726">
        <f t="shared" si="47"/>
        <v>5691</v>
      </c>
      <c r="Q726" t="s">
        <v>2044</v>
      </c>
      <c r="R726" t="s">
        <v>2045</v>
      </c>
      <c r="S726" s="8">
        <f t="shared" si="45"/>
        <v>41934.208333333336</v>
      </c>
      <c r="T726" s="8">
        <f t="shared" si="46"/>
        <v>41936.208333333336</v>
      </c>
    </row>
    <row r="727" spans="1:20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0.50398033126293995</v>
      </c>
      <c r="P727">
        <f t="shared" si="47"/>
        <v>49482.5</v>
      </c>
      <c r="Q727" t="s">
        <v>2038</v>
      </c>
      <c r="R727" t="s">
        <v>2064</v>
      </c>
      <c r="S727" s="8">
        <f t="shared" si="45"/>
        <v>41958.25</v>
      </c>
      <c r="T727" s="8">
        <f t="shared" si="46"/>
        <v>41960.25</v>
      </c>
    </row>
    <row r="728" spans="1:20" ht="17" hidden="1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0.88815837937384901</v>
      </c>
      <c r="P728">
        <f t="shared" si="47"/>
        <v>24375.5</v>
      </c>
      <c r="Q728" t="s">
        <v>2044</v>
      </c>
      <c r="R728" t="s">
        <v>2045</v>
      </c>
      <c r="S728" s="8">
        <f t="shared" si="45"/>
        <v>40476.208333333336</v>
      </c>
      <c r="T728" s="8">
        <f t="shared" si="46"/>
        <v>40482.208333333336</v>
      </c>
    </row>
    <row r="729" spans="1:20" ht="17" hidden="1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1.65</v>
      </c>
      <c r="P729">
        <f t="shared" si="47"/>
        <v>7433</v>
      </c>
      <c r="Q729" t="s">
        <v>2042</v>
      </c>
      <c r="R729" t="s">
        <v>2043</v>
      </c>
      <c r="S729" s="8">
        <f t="shared" si="45"/>
        <v>43485.25</v>
      </c>
      <c r="T729" s="8">
        <f t="shared" si="46"/>
        <v>43543.208333333328</v>
      </c>
    </row>
    <row r="730" spans="1:20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0.17499999999999999</v>
      </c>
      <c r="P730">
        <f t="shared" si="47"/>
        <v>372.5</v>
      </c>
      <c r="Q730" t="s">
        <v>2044</v>
      </c>
      <c r="R730" t="s">
        <v>2045</v>
      </c>
      <c r="S730" s="8">
        <f t="shared" si="45"/>
        <v>42515.208333333328</v>
      </c>
      <c r="T730" s="8">
        <f t="shared" si="46"/>
        <v>42526.208333333328</v>
      </c>
    </row>
    <row r="731" spans="1:20" ht="34" hidden="1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1.8566071428571429</v>
      </c>
      <c r="P731">
        <f t="shared" si="47"/>
        <v>5259.5</v>
      </c>
      <c r="Q731" t="s">
        <v>2046</v>
      </c>
      <c r="R731" t="s">
        <v>2049</v>
      </c>
      <c r="S731" s="8">
        <f t="shared" si="45"/>
        <v>41309.25</v>
      </c>
      <c r="T731" s="8">
        <f t="shared" si="46"/>
        <v>41311.25</v>
      </c>
    </row>
    <row r="732" spans="1:20" ht="17" hidden="1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4.1266319444444441</v>
      </c>
      <c r="P732">
        <f t="shared" si="47"/>
        <v>59959</v>
      </c>
      <c r="Q732" t="s">
        <v>2042</v>
      </c>
      <c r="R732" t="s">
        <v>2051</v>
      </c>
      <c r="S732" s="8">
        <f t="shared" si="45"/>
        <v>42147.208333333328</v>
      </c>
      <c r="T732" s="8">
        <f t="shared" si="46"/>
        <v>42153.208333333328</v>
      </c>
    </row>
    <row r="733" spans="1:20" ht="17" hidden="1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0.90249999999999997</v>
      </c>
      <c r="P733">
        <f t="shared" si="47"/>
        <v>3719.5</v>
      </c>
      <c r="Q733" t="s">
        <v>2042</v>
      </c>
      <c r="R733" t="s">
        <v>2043</v>
      </c>
      <c r="S733" s="8">
        <f t="shared" si="45"/>
        <v>42939.208333333328</v>
      </c>
      <c r="T733" s="8">
        <f t="shared" si="46"/>
        <v>42940.208333333328</v>
      </c>
    </row>
    <row r="734" spans="1:20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0.91984615384615387</v>
      </c>
      <c r="P734">
        <f t="shared" si="47"/>
        <v>54371.5</v>
      </c>
      <c r="Q734" t="s">
        <v>2036</v>
      </c>
      <c r="R734" t="s">
        <v>2037</v>
      </c>
      <c r="S734" s="8">
        <f t="shared" si="45"/>
        <v>42816.208333333328</v>
      </c>
      <c r="T734" s="8">
        <f t="shared" si="46"/>
        <v>42839.208333333328</v>
      </c>
    </row>
    <row r="735" spans="1:20" ht="17" hidden="1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5.2700632911392402</v>
      </c>
      <c r="P735">
        <f t="shared" si="47"/>
        <v>42123.5</v>
      </c>
      <c r="Q735" t="s">
        <v>2036</v>
      </c>
      <c r="R735" t="s">
        <v>2060</v>
      </c>
      <c r="S735" s="8">
        <f t="shared" si="45"/>
        <v>41844.208333333336</v>
      </c>
      <c r="T735" s="8">
        <f t="shared" si="46"/>
        <v>41857.208333333336</v>
      </c>
    </row>
    <row r="736" spans="1:20" ht="17" hidden="1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3.1914285714285713</v>
      </c>
      <c r="P736">
        <f t="shared" si="47"/>
        <v>6970</v>
      </c>
      <c r="Q736" t="s">
        <v>2044</v>
      </c>
      <c r="R736" t="s">
        <v>2045</v>
      </c>
      <c r="S736" s="8">
        <f t="shared" si="45"/>
        <v>42763.25</v>
      </c>
      <c r="T736" s="8">
        <f t="shared" si="46"/>
        <v>42775.25</v>
      </c>
    </row>
    <row r="737" spans="1:20" ht="34" hidden="1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3.5418867924528303</v>
      </c>
      <c r="P737">
        <f t="shared" si="47"/>
        <v>66697.5</v>
      </c>
      <c r="Q737" t="s">
        <v>2057</v>
      </c>
      <c r="R737" t="s">
        <v>2058</v>
      </c>
      <c r="S737" s="8">
        <f t="shared" si="45"/>
        <v>42459.208333333328</v>
      </c>
      <c r="T737" s="8">
        <f t="shared" si="46"/>
        <v>42466.208333333328</v>
      </c>
    </row>
    <row r="738" spans="1:20" ht="17" hidden="1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0.32896103896103895</v>
      </c>
      <c r="P738">
        <f t="shared" si="47"/>
        <v>1281</v>
      </c>
      <c r="Q738" t="s">
        <v>2052</v>
      </c>
      <c r="R738" t="s">
        <v>2053</v>
      </c>
      <c r="S738" s="8">
        <f t="shared" si="45"/>
        <v>42055.25</v>
      </c>
      <c r="T738" s="8">
        <f t="shared" si="46"/>
        <v>42059.25</v>
      </c>
    </row>
    <row r="739" spans="1:20" ht="34" hidden="1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1.358918918918919</v>
      </c>
      <c r="P739">
        <f t="shared" si="47"/>
        <v>2604</v>
      </c>
      <c r="Q739" t="s">
        <v>2036</v>
      </c>
      <c r="R739" t="s">
        <v>2050</v>
      </c>
      <c r="S739" s="8">
        <f t="shared" si="45"/>
        <v>42685.25</v>
      </c>
      <c r="T739" s="8">
        <f t="shared" si="46"/>
        <v>42697.25</v>
      </c>
    </row>
    <row r="740" spans="1:20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2.0843373493975904E-2</v>
      </c>
      <c r="P740">
        <f t="shared" si="47"/>
        <v>786</v>
      </c>
      <c r="Q740" t="s">
        <v>2044</v>
      </c>
      <c r="R740" t="s">
        <v>2045</v>
      </c>
      <c r="S740" s="8">
        <f t="shared" si="45"/>
        <v>41959.25</v>
      </c>
      <c r="T740" s="8">
        <f t="shared" si="46"/>
        <v>41981.25</v>
      </c>
    </row>
    <row r="741" spans="1:20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0.61</v>
      </c>
      <c r="P741">
        <f t="shared" si="47"/>
        <v>3145.5</v>
      </c>
      <c r="Q741" t="s">
        <v>2036</v>
      </c>
      <c r="R741" t="s">
        <v>2050</v>
      </c>
      <c r="S741" s="8">
        <f t="shared" si="45"/>
        <v>41089.208333333336</v>
      </c>
      <c r="T741" s="8">
        <f t="shared" si="46"/>
        <v>41090.208333333336</v>
      </c>
    </row>
    <row r="742" spans="1:20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0.30037735849056602</v>
      </c>
      <c r="P742">
        <f t="shared" si="47"/>
        <v>804</v>
      </c>
      <c r="Q742" t="s">
        <v>2044</v>
      </c>
      <c r="R742" t="s">
        <v>2045</v>
      </c>
      <c r="S742" s="8">
        <f t="shared" si="45"/>
        <v>42769.25</v>
      </c>
      <c r="T742" s="8">
        <f t="shared" si="46"/>
        <v>42772.25</v>
      </c>
    </row>
    <row r="743" spans="1:20" ht="17" hidden="1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11.791666666666666</v>
      </c>
      <c r="P743">
        <f t="shared" si="47"/>
        <v>7140</v>
      </c>
      <c r="Q743" t="s">
        <v>2044</v>
      </c>
      <c r="R743" t="s">
        <v>2045</v>
      </c>
      <c r="S743" s="8">
        <f t="shared" si="45"/>
        <v>40321.208333333336</v>
      </c>
      <c r="T743" s="8">
        <f t="shared" si="46"/>
        <v>40322.208333333336</v>
      </c>
    </row>
    <row r="744" spans="1:20" ht="17" hidden="1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11.260833333333334</v>
      </c>
      <c r="P744">
        <f t="shared" si="47"/>
        <v>6817.5</v>
      </c>
      <c r="Q744" t="s">
        <v>2036</v>
      </c>
      <c r="R744" t="s">
        <v>2048</v>
      </c>
      <c r="S744" s="8">
        <f t="shared" si="45"/>
        <v>40197.25</v>
      </c>
      <c r="T744" s="8">
        <f t="shared" si="46"/>
        <v>40239.25</v>
      </c>
    </row>
    <row r="745" spans="1:20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0.12923076923076923</v>
      </c>
      <c r="P745">
        <f t="shared" si="47"/>
        <v>260.5</v>
      </c>
      <c r="Q745" t="s">
        <v>2044</v>
      </c>
      <c r="R745" t="s">
        <v>2045</v>
      </c>
      <c r="S745" s="8">
        <f t="shared" si="45"/>
        <v>42298.208333333328</v>
      </c>
      <c r="T745" s="8">
        <f t="shared" si="46"/>
        <v>42304.208333333328</v>
      </c>
    </row>
    <row r="746" spans="1:20" ht="17" hidden="1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7.12</v>
      </c>
      <c r="P746">
        <f t="shared" si="47"/>
        <v>7190</v>
      </c>
      <c r="Q746" t="s">
        <v>2044</v>
      </c>
      <c r="R746" t="s">
        <v>2045</v>
      </c>
      <c r="S746" s="8">
        <f t="shared" si="45"/>
        <v>43322.208333333328</v>
      </c>
      <c r="T746" s="8">
        <f t="shared" si="46"/>
        <v>43324.208333333328</v>
      </c>
    </row>
    <row r="747" spans="1:20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0.30304347826086958</v>
      </c>
      <c r="P747">
        <f t="shared" si="47"/>
        <v>1062.5</v>
      </c>
      <c r="Q747" t="s">
        <v>2042</v>
      </c>
      <c r="R747" t="s">
        <v>2051</v>
      </c>
      <c r="S747" s="8">
        <f t="shared" si="45"/>
        <v>40328.208333333336</v>
      </c>
      <c r="T747" s="8">
        <f t="shared" si="46"/>
        <v>40355.208333333336</v>
      </c>
    </row>
    <row r="748" spans="1:20" ht="17" hidden="1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2.1250896057347672</v>
      </c>
      <c r="P748">
        <f t="shared" si="47"/>
        <v>60984</v>
      </c>
      <c r="Q748" t="s">
        <v>2042</v>
      </c>
      <c r="R748" t="s">
        <v>2043</v>
      </c>
      <c r="S748" s="8">
        <f t="shared" si="45"/>
        <v>40825.208333333336</v>
      </c>
      <c r="T748" s="8">
        <f t="shared" si="46"/>
        <v>40830.208333333336</v>
      </c>
    </row>
    <row r="749" spans="1:20" ht="17" hidden="1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2.2885714285714287</v>
      </c>
      <c r="P749">
        <f t="shared" si="47"/>
        <v>5747</v>
      </c>
      <c r="Q749" t="s">
        <v>2044</v>
      </c>
      <c r="R749" t="s">
        <v>2045</v>
      </c>
      <c r="S749" s="8">
        <f t="shared" si="45"/>
        <v>40423.208333333336</v>
      </c>
      <c r="T749" s="8">
        <f t="shared" si="46"/>
        <v>40434.208333333336</v>
      </c>
    </row>
    <row r="750" spans="1:20" ht="17" hidden="1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0.34959979476654696</v>
      </c>
      <c r="P750">
        <f t="shared" si="47"/>
        <v>34375.5</v>
      </c>
      <c r="Q750" t="s">
        <v>2046</v>
      </c>
      <c r="R750" t="s">
        <v>2054</v>
      </c>
      <c r="S750" s="8">
        <f t="shared" si="45"/>
        <v>40238.25</v>
      </c>
      <c r="T750" s="8">
        <f t="shared" si="46"/>
        <v>40263.208333333336</v>
      </c>
    </row>
    <row r="751" spans="1:20" ht="17" hidden="1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1.5729069767441861</v>
      </c>
      <c r="P751">
        <f t="shared" si="47"/>
        <v>6946.5</v>
      </c>
      <c r="Q751" t="s">
        <v>2042</v>
      </c>
      <c r="R751" t="s">
        <v>2051</v>
      </c>
      <c r="S751" s="8">
        <f t="shared" si="45"/>
        <v>41920.208333333336</v>
      </c>
      <c r="T751" s="8">
        <f t="shared" si="46"/>
        <v>41932.208333333336</v>
      </c>
    </row>
    <row r="752" spans="1:20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0.01</v>
      </c>
      <c r="P752">
        <f t="shared" si="47"/>
        <v>1</v>
      </c>
      <c r="Q752" t="s">
        <v>2036</v>
      </c>
      <c r="R752" t="s">
        <v>2048</v>
      </c>
      <c r="S752" s="8">
        <f t="shared" si="45"/>
        <v>40360.208333333336</v>
      </c>
      <c r="T752" s="8">
        <f t="shared" si="46"/>
        <v>40385.208333333336</v>
      </c>
    </row>
    <row r="753" spans="1:20" ht="17" hidden="1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2.3230555555555554</v>
      </c>
      <c r="P753">
        <f t="shared" si="47"/>
        <v>4316.5</v>
      </c>
      <c r="Q753" t="s">
        <v>2052</v>
      </c>
      <c r="R753" t="s">
        <v>2053</v>
      </c>
      <c r="S753" s="8">
        <f t="shared" si="45"/>
        <v>42446.208333333328</v>
      </c>
      <c r="T753" s="8">
        <f t="shared" si="46"/>
        <v>42461.208333333328</v>
      </c>
    </row>
    <row r="754" spans="1:20" ht="17" hidden="1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0.92448275862068963</v>
      </c>
      <c r="P754">
        <f t="shared" si="47"/>
        <v>2738</v>
      </c>
      <c r="Q754" t="s">
        <v>2044</v>
      </c>
      <c r="R754" t="s">
        <v>2045</v>
      </c>
      <c r="S754" s="8">
        <f t="shared" si="45"/>
        <v>40395.208333333336</v>
      </c>
      <c r="T754" s="8">
        <f t="shared" si="46"/>
        <v>40413.208333333336</v>
      </c>
    </row>
    <row r="755" spans="1:20" ht="17" hidden="1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2.5670212765957445</v>
      </c>
      <c r="P755">
        <f t="shared" si="47"/>
        <v>6101</v>
      </c>
      <c r="Q755" t="s">
        <v>2057</v>
      </c>
      <c r="R755" t="s">
        <v>2058</v>
      </c>
      <c r="S755" s="8">
        <f t="shared" si="45"/>
        <v>40321.208333333336</v>
      </c>
      <c r="T755" s="8">
        <f t="shared" si="46"/>
        <v>40336.208333333336</v>
      </c>
    </row>
    <row r="756" spans="1:20" ht="17" hidden="1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1.6847017045454546</v>
      </c>
      <c r="P756">
        <f t="shared" si="47"/>
        <v>60904</v>
      </c>
      <c r="Q756" t="s">
        <v>2044</v>
      </c>
      <c r="R756" t="s">
        <v>2045</v>
      </c>
      <c r="S756" s="8">
        <f t="shared" si="45"/>
        <v>41210.208333333336</v>
      </c>
      <c r="T756" s="8">
        <f t="shared" si="46"/>
        <v>41263.25</v>
      </c>
    </row>
    <row r="757" spans="1:20" ht="17" hidden="1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1.6657777777777778</v>
      </c>
      <c r="P757">
        <f t="shared" si="47"/>
        <v>3892</v>
      </c>
      <c r="Q757" t="s">
        <v>2044</v>
      </c>
      <c r="R757" t="s">
        <v>2045</v>
      </c>
      <c r="S757" s="8">
        <f t="shared" si="45"/>
        <v>43096.25</v>
      </c>
      <c r="T757" s="8">
        <f t="shared" si="46"/>
        <v>43108.25</v>
      </c>
    </row>
    <row r="758" spans="1:20" ht="34" hidden="1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7.7207692307692311</v>
      </c>
      <c r="P758">
        <f t="shared" si="47"/>
        <v>5092.5</v>
      </c>
      <c r="Q758" t="s">
        <v>2044</v>
      </c>
      <c r="R758" t="s">
        <v>2045</v>
      </c>
      <c r="S758" s="8">
        <f t="shared" si="45"/>
        <v>42024.25</v>
      </c>
      <c r="T758" s="8">
        <f t="shared" si="46"/>
        <v>42030.25</v>
      </c>
    </row>
    <row r="759" spans="1:20" ht="17" hidden="1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4.0685714285714285</v>
      </c>
      <c r="P759">
        <f t="shared" si="47"/>
        <v>2905</v>
      </c>
      <c r="Q759" t="s">
        <v>2046</v>
      </c>
      <c r="R759" t="s">
        <v>2049</v>
      </c>
      <c r="S759" s="8">
        <f t="shared" si="45"/>
        <v>40675.208333333336</v>
      </c>
      <c r="T759" s="8">
        <f t="shared" si="46"/>
        <v>40679.208333333336</v>
      </c>
    </row>
    <row r="760" spans="1:20" ht="17" hidden="1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5.6420608108108112</v>
      </c>
      <c r="P760">
        <f t="shared" si="47"/>
        <v>84261.5</v>
      </c>
      <c r="Q760" t="s">
        <v>2036</v>
      </c>
      <c r="R760" t="s">
        <v>2037</v>
      </c>
      <c r="S760" s="8">
        <f t="shared" si="45"/>
        <v>41936.208333333336</v>
      </c>
      <c r="T760" s="8">
        <f t="shared" si="46"/>
        <v>41945.208333333336</v>
      </c>
    </row>
    <row r="761" spans="1:20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0.6842686567164179</v>
      </c>
      <c r="P761">
        <f t="shared" si="47"/>
        <v>57944.5</v>
      </c>
      <c r="Q761" t="s">
        <v>2036</v>
      </c>
      <c r="R761" t="s">
        <v>2048</v>
      </c>
      <c r="S761" s="8">
        <f t="shared" si="45"/>
        <v>43136.25</v>
      </c>
      <c r="T761" s="8">
        <f t="shared" si="46"/>
        <v>43166.25</v>
      </c>
    </row>
    <row r="762" spans="1:20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0.34351966873706002</v>
      </c>
      <c r="P762">
        <f t="shared" si="47"/>
        <v>8401</v>
      </c>
      <c r="Q762" t="s">
        <v>2038</v>
      </c>
      <c r="R762" t="s">
        <v>2055</v>
      </c>
      <c r="S762" s="8">
        <f t="shared" si="45"/>
        <v>43678.208333333328</v>
      </c>
      <c r="T762" s="8">
        <f t="shared" si="46"/>
        <v>43707.208333333328</v>
      </c>
    </row>
    <row r="763" spans="1:20" ht="17" hidden="1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6.5545454545454547</v>
      </c>
      <c r="P763">
        <f t="shared" si="47"/>
        <v>7293</v>
      </c>
      <c r="Q763" t="s">
        <v>2036</v>
      </c>
      <c r="R763" t="s">
        <v>2037</v>
      </c>
      <c r="S763" s="8">
        <f t="shared" si="45"/>
        <v>42938.208333333328</v>
      </c>
      <c r="T763" s="8">
        <f t="shared" si="46"/>
        <v>42943.208333333328</v>
      </c>
    </row>
    <row r="764" spans="1:20" ht="17" hidden="1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1.7725714285714285</v>
      </c>
      <c r="P764">
        <f t="shared" si="47"/>
        <v>3152</v>
      </c>
      <c r="Q764" t="s">
        <v>2036</v>
      </c>
      <c r="R764" t="s">
        <v>2061</v>
      </c>
      <c r="S764" s="8">
        <f t="shared" si="45"/>
        <v>41241.25</v>
      </c>
      <c r="T764" s="8">
        <f t="shared" si="46"/>
        <v>41252.25</v>
      </c>
    </row>
    <row r="765" spans="1:20" ht="17" hidden="1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1.1317857142857144</v>
      </c>
      <c r="P765">
        <f t="shared" si="47"/>
        <v>3286.5</v>
      </c>
      <c r="Q765" t="s">
        <v>2044</v>
      </c>
      <c r="R765" t="s">
        <v>2045</v>
      </c>
      <c r="S765" s="8">
        <f t="shared" si="45"/>
        <v>41037.208333333336</v>
      </c>
      <c r="T765" s="8">
        <f t="shared" si="46"/>
        <v>41072.208333333336</v>
      </c>
    </row>
    <row r="766" spans="1:20" ht="34" hidden="1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7.2818181818181822</v>
      </c>
      <c r="P766">
        <f t="shared" si="47"/>
        <v>4079</v>
      </c>
      <c r="Q766" t="s">
        <v>2036</v>
      </c>
      <c r="R766" t="s">
        <v>2037</v>
      </c>
      <c r="S766" s="8">
        <f t="shared" si="45"/>
        <v>40676.208333333336</v>
      </c>
      <c r="T766" s="8">
        <f t="shared" si="46"/>
        <v>40684.208333333336</v>
      </c>
    </row>
    <row r="767" spans="1:20" ht="17" hidden="1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2.0833333333333335</v>
      </c>
      <c r="P767">
        <f t="shared" si="47"/>
        <v>4161.5</v>
      </c>
      <c r="Q767" t="s">
        <v>2036</v>
      </c>
      <c r="R767" t="s">
        <v>2050</v>
      </c>
      <c r="S767" s="8">
        <f t="shared" si="45"/>
        <v>42840.208333333328</v>
      </c>
      <c r="T767" s="8">
        <f t="shared" si="46"/>
        <v>42865.208333333328</v>
      </c>
    </row>
    <row r="768" spans="1:20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0.31171232876712329</v>
      </c>
      <c r="P768">
        <f t="shared" si="47"/>
        <v>6950.5</v>
      </c>
      <c r="Q768" t="s">
        <v>2046</v>
      </c>
      <c r="R768" t="s">
        <v>2066</v>
      </c>
      <c r="S768" s="8">
        <f t="shared" si="45"/>
        <v>43362.208333333328</v>
      </c>
      <c r="T768" s="8">
        <f t="shared" si="46"/>
        <v>43363.208333333328</v>
      </c>
    </row>
    <row r="769" spans="1:20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0.56967078189300413</v>
      </c>
      <c r="P769">
        <f t="shared" si="47"/>
        <v>27942.5</v>
      </c>
      <c r="Q769" t="s">
        <v>2052</v>
      </c>
      <c r="R769" t="s">
        <v>2062</v>
      </c>
      <c r="S769" s="8">
        <f t="shared" si="45"/>
        <v>42283.208333333328</v>
      </c>
      <c r="T769" s="8">
        <f t="shared" si="46"/>
        <v>42328.25</v>
      </c>
    </row>
    <row r="770" spans="1:20" ht="17" hidden="1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2.31</v>
      </c>
      <c r="P770">
        <f t="shared" si="47"/>
        <v>5619</v>
      </c>
      <c r="Q770" t="s">
        <v>2044</v>
      </c>
      <c r="R770" t="s">
        <v>2045</v>
      </c>
      <c r="S770" s="8">
        <f t="shared" si="45"/>
        <v>41619.25</v>
      </c>
      <c r="T770" s="8">
        <f t="shared" si="46"/>
        <v>41634.25</v>
      </c>
    </row>
    <row r="771" spans="1:20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(E771/D771)</f>
        <v>0.86867834394904464</v>
      </c>
      <c r="P771">
        <f t="shared" si="47"/>
        <v>56258</v>
      </c>
      <c r="Q771" t="s">
        <v>2038</v>
      </c>
      <c r="R771" t="s">
        <v>2055</v>
      </c>
      <c r="S771" s="8">
        <f t="shared" ref="S771:S834" si="49">(((J771/60)/60)/24)+DATE(1970,1,1)</f>
        <v>41501.208333333336</v>
      </c>
      <c r="T771" s="8">
        <f t="shared" ref="T771:T834" si="50">(((K771/60)/60)/24)+DATE(1970,1,1)</f>
        <v>41527.208333333336</v>
      </c>
    </row>
    <row r="772" spans="1:20" ht="17" hidden="1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2.7074418604651163</v>
      </c>
      <c r="P772">
        <f t="shared" ref="P772:P835" si="51">AVERAGE(E772,G772)</f>
        <v>5929</v>
      </c>
      <c r="Q772" t="s">
        <v>2044</v>
      </c>
      <c r="R772" t="s">
        <v>2045</v>
      </c>
      <c r="S772" s="8">
        <f t="shared" si="49"/>
        <v>41743.208333333336</v>
      </c>
      <c r="T772" s="8">
        <f t="shared" si="50"/>
        <v>41750.208333333336</v>
      </c>
    </row>
    <row r="773" spans="1:20" ht="17" hidden="1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0.49446428571428569</v>
      </c>
      <c r="P773">
        <f t="shared" si="51"/>
        <v>1397.5</v>
      </c>
      <c r="Q773" t="s">
        <v>2044</v>
      </c>
      <c r="R773" t="s">
        <v>2045</v>
      </c>
      <c r="S773" s="8">
        <f t="shared" si="49"/>
        <v>43491.25</v>
      </c>
      <c r="T773" s="8">
        <f t="shared" si="50"/>
        <v>43518.25</v>
      </c>
    </row>
    <row r="774" spans="1:20" ht="17" hidden="1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1.1335962566844919</v>
      </c>
      <c r="P774">
        <f t="shared" si="51"/>
        <v>87362.5</v>
      </c>
      <c r="Q774" t="s">
        <v>2036</v>
      </c>
      <c r="R774" t="s">
        <v>2050</v>
      </c>
      <c r="S774" s="8">
        <f t="shared" si="49"/>
        <v>43505.25</v>
      </c>
      <c r="T774" s="8">
        <f t="shared" si="50"/>
        <v>43509.25</v>
      </c>
    </row>
    <row r="775" spans="1:20" ht="17" hidden="1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1.9055555555555554</v>
      </c>
      <c r="P775">
        <f t="shared" si="51"/>
        <v>51769</v>
      </c>
      <c r="Q775" t="s">
        <v>2044</v>
      </c>
      <c r="R775" t="s">
        <v>2045</v>
      </c>
      <c r="S775" s="8">
        <f t="shared" si="49"/>
        <v>42838.208333333328</v>
      </c>
      <c r="T775" s="8">
        <f t="shared" si="50"/>
        <v>42848.208333333328</v>
      </c>
    </row>
    <row r="776" spans="1:20" ht="17" hidden="1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1.355</v>
      </c>
      <c r="P776">
        <f t="shared" si="51"/>
        <v>3426.5</v>
      </c>
      <c r="Q776" t="s">
        <v>2042</v>
      </c>
      <c r="R776" t="s">
        <v>2043</v>
      </c>
      <c r="S776" s="8">
        <f t="shared" si="49"/>
        <v>42513.208333333328</v>
      </c>
      <c r="T776" s="8">
        <f t="shared" si="50"/>
        <v>42554.208333333328</v>
      </c>
    </row>
    <row r="777" spans="1:20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0.10297872340425532</v>
      </c>
      <c r="P777">
        <f t="shared" si="51"/>
        <v>489</v>
      </c>
      <c r="Q777" t="s">
        <v>2036</v>
      </c>
      <c r="R777" t="s">
        <v>2037</v>
      </c>
      <c r="S777" s="8">
        <f t="shared" si="49"/>
        <v>41949.25</v>
      </c>
      <c r="T777" s="8">
        <f t="shared" si="50"/>
        <v>41959.25</v>
      </c>
    </row>
    <row r="778" spans="1:20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0.65544223826714798</v>
      </c>
      <c r="P778">
        <f t="shared" si="51"/>
        <v>37412</v>
      </c>
      <c r="Q778" t="s">
        <v>2044</v>
      </c>
      <c r="R778" t="s">
        <v>2045</v>
      </c>
      <c r="S778" s="8">
        <f t="shared" si="49"/>
        <v>43650.208333333328</v>
      </c>
      <c r="T778" s="8">
        <f t="shared" si="50"/>
        <v>43668.208333333328</v>
      </c>
    </row>
    <row r="779" spans="1:20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0.49026652452025588</v>
      </c>
      <c r="P779">
        <f t="shared" si="51"/>
        <v>23331.5</v>
      </c>
      <c r="Q779" t="s">
        <v>2044</v>
      </c>
      <c r="R779" t="s">
        <v>2045</v>
      </c>
      <c r="S779" s="8">
        <f t="shared" si="49"/>
        <v>40809.208333333336</v>
      </c>
      <c r="T779" s="8">
        <f t="shared" si="50"/>
        <v>40838.208333333336</v>
      </c>
    </row>
    <row r="780" spans="1:20" ht="17" hidden="1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7.8792307692307695</v>
      </c>
      <c r="P780">
        <f t="shared" si="51"/>
        <v>5208.5</v>
      </c>
      <c r="Q780" t="s">
        <v>2046</v>
      </c>
      <c r="R780" t="s">
        <v>2054</v>
      </c>
      <c r="S780" s="8">
        <f t="shared" si="49"/>
        <v>40768.208333333336</v>
      </c>
      <c r="T780" s="8">
        <f t="shared" si="50"/>
        <v>40773.208333333336</v>
      </c>
    </row>
    <row r="781" spans="1:20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0.80306347746090156</v>
      </c>
      <c r="P781">
        <f t="shared" si="51"/>
        <v>44062</v>
      </c>
      <c r="Q781" t="s">
        <v>2044</v>
      </c>
      <c r="R781" t="s">
        <v>2045</v>
      </c>
      <c r="S781" s="8">
        <f t="shared" si="49"/>
        <v>42230.208333333328</v>
      </c>
      <c r="T781" s="8">
        <f t="shared" si="50"/>
        <v>42239.208333333328</v>
      </c>
    </row>
    <row r="782" spans="1:20" ht="34" hidden="1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1.0629411764705883</v>
      </c>
      <c r="P782">
        <f t="shared" si="51"/>
        <v>2792.5</v>
      </c>
      <c r="Q782" t="s">
        <v>2046</v>
      </c>
      <c r="R782" t="s">
        <v>2049</v>
      </c>
      <c r="S782" s="8">
        <f t="shared" si="49"/>
        <v>42573.208333333328</v>
      </c>
      <c r="T782" s="8">
        <f t="shared" si="50"/>
        <v>42592.208333333328</v>
      </c>
    </row>
    <row r="783" spans="1:20" ht="17" hidden="1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0.50735632183908042</v>
      </c>
      <c r="P783">
        <f t="shared" si="51"/>
        <v>2235</v>
      </c>
      <c r="Q783" t="s">
        <v>2044</v>
      </c>
      <c r="R783" t="s">
        <v>2045</v>
      </c>
      <c r="S783" s="8">
        <f t="shared" si="49"/>
        <v>40482.208333333336</v>
      </c>
      <c r="T783" s="8">
        <f t="shared" si="50"/>
        <v>40533.25</v>
      </c>
    </row>
    <row r="784" spans="1:20" ht="17" hidden="1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2.153137254901961</v>
      </c>
      <c r="P784">
        <f t="shared" si="51"/>
        <v>5571</v>
      </c>
      <c r="Q784" t="s">
        <v>2046</v>
      </c>
      <c r="R784" t="s">
        <v>2054</v>
      </c>
      <c r="S784" s="8">
        <f t="shared" si="49"/>
        <v>40603.25</v>
      </c>
      <c r="T784" s="8">
        <f t="shared" si="50"/>
        <v>40631.208333333336</v>
      </c>
    </row>
    <row r="785" spans="1:20" ht="17" hidden="1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1.4122972972972974</v>
      </c>
      <c r="P785">
        <f t="shared" si="51"/>
        <v>5294.5</v>
      </c>
      <c r="Q785" t="s">
        <v>2036</v>
      </c>
      <c r="R785" t="s">
        <v>2037</v>
      </c>
      <c r="S785" s="8">
        <f t="shared" si="49"/>
        <v>41625.25</v>
      </c>
      <c r="T785" s="8">
        <f t="shared" si="50"/>
        <v>41632.25</v>
      </c>
    </row>
    <row r="786" spans="1:20" ht="17" hidden="1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1.1533745781777278</v>
      </c>
      <c r="P786">
        <f t="shared" si="51"/>
        <v>52921.5</v>
      </c>
      <c r="Q786" t="s">
        <v>2042</v>
      </c>
      <c r="R786" t="s">
        <v>2043</v>
      </c>
      <c r="S786" s="8">
        <f t="shared" si="49"/>
        <v>42435.25</v>
      </c>
      <c r="T786" s="8">
        <f t="shared" si="50"/>
        <v>42446.208333333328</v>
      </c>
    </row>
    <row r="787" spans="1:20" ht="34" hidden="1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1.9311940298507462</v>
      </c>
      <c r="P787">
        <f t="shared" si="51"/>
        <v>6533</v>
      </c>
      <c r="Q787" t="s">
        <v>2046</v>
      </c>
      <c r="R787" t="s">
        <v>2054</v>
      </c>
      <c r="S787" s="8">
        <f t="shared" si="49"/>
        <v>43582.208333333328</v>
      </c>
      <c r="T787" s="8">
        <f t="shared" si="50"/>
        <v>43616.208333333328</v>
      </c>
    </row>
    <row r="788" spans="1:20" ht="17" hidden="1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7.2973333333333334</v>
      </c>
      <c r="P788">
        <f t="shared" si="51"/>
        <v>5576.5</v>
      </c>
      <c r="Q788" t="s">
        <v>2036</v>
      </c>
      <c r="R788" t="s">
        <v>2061</v>
      </c>
      <c r="S788" s="8">
        <f t="shared" si="49"/>
        <v>43186.208333333328</v>
      </c>
      <c r="T788" s="8">
        <f t="shared" si="50"/>
        <v>43193.208333333328</v>
      </c>
    </row>
    <row r="789" spans="1:20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0.99663398692810456</v>
      </c>
      <c r="P789">
        <f t="shared" si="51"/>
        <v>30926.5</v>
      </c>
      <c r="Q789" t="s">
        <v>2036</v>
      </c>
      <c r="R789" t="s">
        <v>2037</v>
      </c>
      <c r="S789" s="8">
        <f t="shared" si="49"/>
        <v>40684.208333333336</v>
      </c>
      <c r="T789" s="8">
        <f t="shared" si="50"/>
        <v>40693.208333333336</v>
      </c>
    </row>
    <row r="790" spans="1:20" ht="17" hidden="1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0.88166666666666671</v>
      </c>
      <c r="P790">
        <f t="shared" si="51"/>
        <v>1602.5</v>
      </c>
      <c r="Q790" t="s">
        <v>2046</v>
      </c>
      <c r="R790" t="s">
        <v>2054</v>
      </c>
      <c r="S790" s="8">
        <f t="shared" si="49"/>
        <v>41202.208333333336</v>
      </c>
      <c r="T790" s="8">
        <f t="shared" si="50"/>
        <v>41223.25</v>
      </c>
    </row>
    <row r="791" spans="1:20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0.37233333333333335</v>
      </c>
      <c r="P791">
        <f t="shared" si="51"/>
        <v>1698</v>
      </c>
      <c r="Q791" t="s">
        <v>2044</v>
      </c>
      <c r="R791" t="s">
        <v>2045</v>
      </c>
      <c r="S791" s="8">
        <f t="shared" si="49"/>
        <v>41786.208333333336</v>
      </c>
      <c r="T791" s="8">
        <f t="shared" si="50"/>
        <v>41823.208333333336</v>
      </c>
    </row>
    <row r="792" spans="1:20" ht="17" hidden="1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0.30540075309306081</v>
      </c>
      <c r="P792">
        <f t="shared" si="51"/>
        <v>28943.5</v>
      </c>
      <c r="Q792" t="s">
        <v>2044</v>
      </c>
      <c r="R792" t="s">
        <v>2045</v>
      </c>
      <c r="S792" s="8">
        <f t="shared" si="49"/>
        <v>40223.25</v>
      </c>
      <c r="T792" s="8">
        <f t="shared" si="50"/>
        <v>40229.25</v>
      </c>
    </row>
    <row r="793" spans="1:20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0.25714285714285712</v>
      </c>
      <c r="P793">
        <f t="shared" si="51"/>
        <v>273</v>
      </c>
      <c r="Q793" t="s">
        <v>2040</v>
      </c>
      <c r="R793" t="s">
        <v>2041</v>
      </c>
      <c r="S793" s="8">
        <f t="shared" si="49"/>
        <v>42715.25</v>
      </c>
      <c r="T793" s="8">
        <f t="shared" si="50"/>
        <v>42731.25</v>
      </c>
    </row>
    <row r="794" spans="1:20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0.34</v>
      </c>
      <c r="P794">
        <f t="shared" si="51"/>
        <v>343.5</v>
      </c>
      <c r="Q794" t="s">
        <v>2044</v>
      </c>
      <c r="R794" t="s">
        <v>2045</v>
      </c>
      <c r="S794" s="8">
        <f t="shared" si="49"/>
        <v>41451.208333333336</v>
      </c>
      <c r="T794" s="8">
        <f t="shared" si="50"/>
        <v>41479.208333333336</v>
      </c>
    </row>
    <row r="795" spans="1:20" ht="17" hidden="1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11.859090909090909</v>
      </c>
      <c r="P795">
        <f t="shared" si="51"/>
        <v>6613</v>
      </c>
      <c r="Q795" t="s">
        <v>2052</v>
      </c>
      <c r="R795" t="s">
        <v>2053</v>
      </c>
      <c r="S795" s="8">
        <f t="shared" si="49"/>
        <v>41450.208333333336</v>
      </c>
      <c r="T795" s="8">
        <f t="shared" si="50"/>
        <v>41454.208333333336</v>
      </c>
    </row>
    <row r="796" spans="1:20" ht="17" hidden="1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1.2539393939393939</v>
      </c>
      <c r="P796">
        <f t="shared" si="51"/>
        <v>4193</v>
      </c>
      <c r="Q796" t="s">
        <v>2036</v>
      </c>
      <c r="R796" t="s">
        <v>2037</v>
      </c>
      <c r="S796" s="8">
        <f t="shared" si="49"/>
        <v>43091.25</v>
      </c>
      <c r="T796" s="8">
        <f t="shared" si="50"/>
        <v>43103.25</v>
      </c>
    </row>
    <row r="797" spans="1:20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0.14394366197183098</v>
      </c>
      <c r="P797">
        <f t="shared" si="51"/>
        <v>526.5</v>
      </c>
      <c r="Q797" t="s">
        <v>2046</v>
      </c>
      <c r="R797" t="s">
        <v>2049</v>
      </c>
      <c r="S797" s="8">
        <f t="shared" si="49"/>
        <v>42675.208333333328</v>
      </c>
      <c r="T797" s="8">
        <f t="shared" si="50"/>
        <v>42678.208333333328</v>
      </c>
    </row>
    <row r="798" spans="1:20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0.54807692307692313</v>
      </c>
      <c r="P798">
        <f t="shared" si="51"/>
        <v>2176.5</v>
      </c>
      <c r="Q798" t="s">
        <v>2038</v>
      </c>
      <c r="R798" t="s">
        <v>2064</v>
      </c>
      <c r="S798" s="8">
        <f t="shared" si="49"/>
        <v>41859.208333333336</v>
      </c>
      <c r="T798" s="8">
        <f t="shared" si="50"/>
        <v>41866.208333333336</v>
      </c>
    </row>
    <row r="799" spans="1:20" ht="17" hidden="1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1.0963157894736841</v>
      </c>
      <c r="P799">
        <f t="shared" si="51"/>
        <v>4258.5</v>
      </c>
      <c r="Q799" t="s">
        <v>2042</v>
      </c>
      <c r="R799" t="s">
        <v>2043</v>
      </c>
      <c r="S799" s="8">
        <f t="shared" si="49"/>
        <v>43464.25</v>
      </c>
      <c r="T799" s="8">
        <f t="shared" si="50"/>
        <v>43487.25</v>
      </c>
    </row>
    <row r="800" spans="1:20" ht="17" hidden="1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1.8847058823529412</v>
      </c>
      <c r="P800">
        <f t="shared" si="51"/>
        <v>3264.5</v>
      </c>
      <c r="Q800" t="s">
        <v>2044</v>
      </c>
      <c r="R800" t="s">
        <v>2045</v>
      </c>
      <c r="S800" s="8">
        <f t="shared" si="49"/>
        <v>41060.208333333336</v>
      </c>
      <c r="T800" s="8">
        <f t="shared" si="50"/>
        <v>41088.208333333336</v>
      </c>
    </row>
    <row r="801" spans="1:20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0.87008284023668636</v>
      </c>
      <c r="P801">
        <f t="shared" si="51"/>
        <v>37373.5</v>
      </c>
      <c r="Q801" t="s">
        <v>2044</v>
      </c>
      <c r="R801" t="s">
        <v>2045</v>
      </c>
      <c r="S801" s="8">
        <f t="shared" si="49"/>
        <v>42399.25</v>
      </c>
      <c r="T801" s="8">
        <f t="shared" si="50"/>
        <v>42403.25</v>
      </c>
    </row>
    <row r="802" spans="1:20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0.01</v>
      </c>
      <c r="P802">
        <f t="shared" si="51"/>
        <v>1</v>
      </c>
      <c r="Q802" t="s">
        <v>2036</v>
      </c>
      <c r="R802" t="s">
        <v>2037</v>
      </c>
      <c r="S802" s="8">
        <f t="shared" si="49"/>
        <v>42167.208333333328</v>
      </c>
      <c r="T802" s="8">
        <f t="shared" si="50"/>
        <v>42171.208333333328</v>
      </c>
    </row>
    <row r="803" spans="1:20" ht="17" hidden="1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2.0291304347826089</v>
      </c>
      <c r="P803">
        <f t="shared" si="51"/>
        <v>2386.5</v>
      </c>
      <c r="Q803" t="s">
        <v>2057</v>
      </c>
      <c r="R803" t="s">
        <v>2058</v>
      </c>
      <c r="S803" s="8">
        <f t="shared" si="49"/>
        <v>43830.25</v>
      </c>
      <c r="T803" s="8">
        <f t="shared" si="50"/>
        <v>43852.25</v>
      </c>
    </row>
    <row r="804" spans="1:20" ht="34" hidden="1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1.9703225806451612</v>
      </c>
      <c r="P804">
        <f t="shared" si="51"/>
        <v>6179</v>
      </c>
      <c r="Q804" t="s">
        <v>2057</v>
      </c>
      <c r="R804" t="s">
        <v>2058</v>
      </c>
      <c r="S804" s="8">
        <f t="shared" si="49"/>
        <v>43650.208333333328</v>
      </c>
      <c r="T804" s="8">
        <f t="shared" si="50"/>
        <v>43652.208333333328</v>
      </c>
    </row>
    <row r="805" spans="1:20" ht="34" hidden="1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1.07</v>
      </c>
      <c r="P805">
        <f t="shared" si="51"/>
        <v>3380</v>
      </c>
      <c r="Q805" t="s">
        <v>2044</v>
      </c>
      <c r="R805" t="s">
        <v>2045</v>
      </c>
      <c r="S805" s="8">
        <f t="shared" si="49"/>
        <v>43492.25</v>
      </c>
      <c r="T805" s="8">
        <f t="shared" si="50"/>
        <v>43526.25</v>
      </c>
    </row>
    <row r="806" spans="1:20" ht="17" hidden="1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2.6873076923076922</v>
      </c>
      <c r="P806">
        <f t="shared" si="51"/>
        <v>3602.5</v>
      </c>
      <c r="Q806" t="s">
        <v>2036</v>
      </c>
      <c r="R806" t="s">
        <v>2037</v>
      </c>
      <c r="S806" s="8">
        <f t="shared" si="49"/>
        <v>43102.25</v>
      </c>
      <c r="T806" s="8">
        <f t="shared" si="50"/>
        <v>43122.25</v>
      </c>
    </row>
    <row r="807" spans="1:20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0.50845360824742269</v>
      </c>
      <c r="P807">
        <f t="shared" si="51"/>
        <v>2499.5</v>
      </c>
      <c r="Q807" t="s">
        <v>2046</v>
      </c>
      <c r="R807" t="s">
        <v>2047</v>
      </c>
      <c r="S807" s="8">
        <f t="shared" si="49"/>
        <v>41958.25</v>
      </c>
      <c r="T807" s="8">
        <f t="shared" si="50"/>
        <v>42009.25</v>
      </c>
    </row>
    <row r="808" spans="1:20" ht="17" hidden="1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11.802857142857142</v>
      </c>
      <c r="P808">
        <f t="shared" si="51"/>
        <v>4169</v>
      </c>
      <c r="Q808" t="s">
        <v>2046</v>
      </c>
      <c r="R808" t="s">
        <v>2049</v>
      </c>
      <c r="S808" s="8">
        <f t="shared" si="49"/>
        <v>40973.25</v>
      </c>
      <c r="T808" s="8">
        <f t="shared" si="50"/>
        <v>40997.208333333336</v>
      </c>
    </row>
    <row r="809" spans="1:20" ht="17" hidden="1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2.64</v>
      </c>
      <c r="P809">
        <f t="shared" si="51"/>
        <v>945.5</v>
      </c>
      <c r="Q809" t="s">
        <v>2044</v>
      </c>
      <c r="R809" t="s">
        <v>2045</v>
      </c>
      <c r="S809" s="8">
        <f t="shared" si="49"/>
        <v>43753.208333333328</v>
      </c>
      <c r="T809" s="8">
        <f t="shared" si="50"/>
        <v>43797.25</v>
      </c>
    </row>
    <row r="810" spans="1:20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0.30442307692307691</v>
      </c>
      <c r="P810">
        <f t="shared" si="51"/>
        <v>801</v>
      </c>
      <c r="Q810" t="s">
        <v>2040</v>
      </c>
      <c r="R810" t="s">
        <v>2041</v>
      </c>
      <c r="S810" s="8">
        <f t="shared" si="49"/>
        <v>42507.208333333328</v>
      </c>
      <c r="T810" s="8">
        <f t="shared" si="50"/>
        <v>42524.208333333328</v>
      </c>
    </row>
    <row r="811" spans="1:20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0.62880681818181816</v>
      </c>
      <c r="P811">
        <f t="shared" si="51"/>
        <v>45322</v>
      </c>
      <c r="Q811" t="s">
        <v>2046</v>
      </c>
      <c r="R811" t="s">
        <v>2047</v>
      </c>
      <c r="S811" s="8">
        <f t="shared" si="49"/>
        <v>41135.208333333336</v>
      </c>
      <c r="T811" s="8">
        <f t="shared" si="50"/>
        <v>41136.208333333336</v>
      </c>
    </row>
    <row r="812" spans="1:20" ht="34" hidden="1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1.9312499999999999</v>
      </c>
      <c r="P812">
        <f t="shared" si="51"/>
        <v>6290.5</v>
      </c>
      <c r="Q812" t="s">
        <v>2044</v>
      </c>
      <c r="R812" t="s">
        <v>2045</v>
      </c>
      <c r="S812" s="8">
        <f t="shared" si="49"/>
        <v>43067.25</v>
      </c>
      <c r="T812" s="8">
        <f t="shared" si="50"/>
        <v>43077.25</v>
      </c>
    </row>
    <row r="813" spans="1:20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0.77102702702702708</v>
      </c>
      <c r="P813">
        <f t="shared" si="51"/>
        <v>35999.5</v>
      </c>
      <c r="Q813" t="s">
        <v>2038</v>
      </c>
      <c r="R813" t="s">
        <v>2055</v>
      </c>
      <c r="S813" s="8">
        <f t="shared" si="49"/>
        <v>42378.25</v>
      </c>
      <c r="T813" s="8">
        <f t="shared" si="50"/>
        <v>42380.25</v>
      </c>
    </row>
    <row r="814" spans="1:20" ht="17" hidden="1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2.2552763819095478</v>
      </c>
      <c r="P814">
        <f t="shared" si="51"/>
        <v>68722.5</v>
      </c>
      <c r="Q814" t="s">
        <v>2052</v>
      </c>
      <c r="R814" t="s">
        <v>2053</v>
      </c>
      <c r="S814" s="8">
        <f t="shared" si="49"/>
        <v>43206.208333333328</v>
      </c>
      <c r="T814" s="8">
        <f t="shared" si="50"/>
        <v>43211.208333333328</v>
      </c>
    </row>
    <row r="815" spans="1:20" ht="17" hidden="1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2.3940625</v>
      </c>
      <c r="P815">
        <f t="shared" si="51"/>
        <v>3864.5</v>
      </c>
      <c r="Q815" t="s">
        <v>2038</v>
      </c>
      <c r="R815" t="s">
        <v>2055</v>
      </c>
      <c r="S815" s="8">
        <f t="shared" si="49"/>
        <v>41148.208333333336</v>
      </c>
      <c r="T815" s="8">
        <f t="shared" si="50"/>
        <v>41158.208333333336</v>
      </c>
    </row>
    <row r="816" spans="1:20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0.921875</v>
      </c>
      <c r="P816">
        <f t="shared" si="51"/>
        <v>1493</v>
      </c>
      <c r="Q816" t="s">
        <v>2036</v>
      </c>
      <c r="R816" t="s">
        <v>2037</v>
      </c>
      <c r="S816" s="8">
        <f t="shared" si="49"/>
        <v>42517.208333333328</v>
      </c>
      <c r="T816" s="8">
        <f t="shared" si="50"/>
        <v>42519.208333333328</v>
      </c>
    </row>
    <row r="817" spans="1:20" ht="34" hidden="1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1.3023333333333333</v>
      </c>
      <c r="P817">
        <f t="shared" si="51"/>
        <v>5952</v>
      </c>
      <c r="Q817" t="s">
        <v>2036</v>
      </c>
      <c r="R817" t="s">
        <v>2037</v>
      </c>
      <c r="S817" s="8">
        <f t="shared" si="49"/>
        <v>43068.25</v>
      </c>
      <c r="T817" s="8">
        <f t="shared" si="50"/>
        <v>43094.25</v>
      </c>
    </row>
    <row r="818" spans="1:20" ht="34" hidden="1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6.1521739130434785</v>
      </c>
      <c r="P818">
        <f t="shared" si="51"/>
        <v>7141.5</v>
      </c>
      <c r="Q818" t="s">
        <v>2044</v>
      </c>
      <c r="R818" t="s">
        <v>2045</v>
      </c>
      <c r="S818" s="8">
        <f t="shared" si="49"/>
        <v>41680.25</v>
      </c>
      <c r="T818" s="8">
        <f t="shared" si="50"/>
        <v>41682.25</v>
      </c>
    </row>
    <row r="819" spans="1:20" ht="17" hidden="1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3.687953216374269</v>
      </c>
      <c r="P819">
        <f t="shared" si="51"/>
        <v>95840.5</v>
      </c>
      <c r="Q819" t="s">
        <v>2052</v>
      </c>
      <c r="R819" t="s">
        <v>2053</v>
      </c>
      <c r="S819" s="8">
        <f t="shared" si="49"/>
        <v>43589.208333333328</v>
      </c>
      <c r="T819" s="8">
        <f t="shared" si="50"/>
        <v>43617.208333333328</v>
      </c>
    </row>
    <row r="820" spans="1:20" ht="17" hidden="1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10.948571428571428</v>
      </c>
      <c r="P820">
        <f t="shared" si="51"/>
        <v>3866.5</v>
      </c>
      <c r="Q820" t="s">
        <v>2044</v>
      </c>
      <c r="R820" t="s">
        <v>2045</v>
      </c>
      <c r="S820" s="8">
        <f t="shared" si="49"/>
        <v>43486.25</v>
      </c>
      <c r="T820" s="8">
        <f t="shared" si="50"/>
        <v>43499.25</v>
      </c>
    </row>
    <row r="821" spans="1:20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0.50662921348314605</v>
      </c>
      <c r="P821">
        <f t="shared" si="51"/>
        <v>2278</v>
      </c>
      <c r="Q821" t="s">
        <v>2038</v>
      </c>
      <c r="R821" t="s">
        <v>2055</v>
      </c>
      <c r="S821" s="8">
        <f t="shared" si="49"/>
        <v>41237.25</v>
      </c>
      <c r="T821" s="8">
        <f t="shared" si="50"/>
        <v>41252.25</v>
      </c>
    </row>
    <row r="822" spans="1:20" ht="17" hidden="1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8.0060000000000002</v>
      </c>
      <c r="P822">
        <f t="shared" si="51"/>
        <v>6144</v>
      </c>
      <c r="Q822" t="s">
        <v>2036</v>
      </c>
      <c r="R822" t="s">
        <v>2037</v>
      </c>
      <c r="S822" s="8">
        <f t="shared" si="49"/>
        <v>43310.208333333328</v>
      </c>
      <c r="T822" s="8">
        <f t="shared" si="50"/>
        <v>43323.208333333328</v>
      </c>
    </row>
    <row r="823" spans="1:20" ht="17" hidden="1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2.9128571428571428</v>
      </c>
      <c r="P823">
        <f t="shared" si="51"/>
        <v>7241.5</v>
      </c>
      <c r="Q823" t="s">
        <v>2046</v>
      </c>
      <c r="R823" t="s">
        <v>2047</v>
      </c>
      <c r="S823" s="8">
        <f t="shared" si="49"/>
        <v>42794.25</v>
      </c>
      <c r="T823" s="8">
        <f t="shared" si="50"/>
        <v>42807.208333333328</v>
      </c>
    </row>
    <row r="824" spans="1:20" ht="17" hidden="1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3.4996666666666667</v>
      </c>
      <c r="P824">
        <f t="shared" si="51"/>
        <v>95541</v>
      </c>
      <c r="Q824" t="s">
        <v>2036</v>
      </c>
      <c r="R824" t="s">
        <v>2037</v>
      </c>
      <c r="S824" s="8">
        <f t="shared" si="49"/>
        <v>41698.25</v>
      </c>
      <c r="T824" s="8">
        <f t="shared" si="50"/>
        <v>41715.208333333336</v>
      </c>
    </row>
    <row r="825" spans="1:20" ht="34" hidden="1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3.5707317073170732</v>
      </c>
      <c r="P825">
        <f t="shared" si="51"/>
        <v>7446</v>
      </c>
      <c r="Q825" t="s">
        <v>2036</v>
      </c>
      <c r="R825" t="s">
        <v>2037</v>
      </c>
      <c r="S825" s="8">
        <f t="shared" si="49"/>
        <v>41892.208333333336</v>
      </c>
      <c r="T825" s="8">
        <f t="shared" si="50"/>
        <v>41917.208333333336</v>
      </c>
    </row>
    <row r="826" spans="1:20" ht="17" hidden="1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1.2648941176470587</v>
      </c>
      <c r="P826">
        <f t="shared" si="51"/>
        <v>54398</v>
      </c>
      <c r="Q826" t="s">
        <v>2052</v>
      </c>
      <c r="R826" t="s">
        <v>2053</v>
      </c>
      <c r="S826" s="8">
        <f t="shared" si="49"/>
        <v>40348.208333333336</v>
      </c>
      <c r="T826" s="8">
        <f t="shared" si="50"/>
        <v>40380.208333333336</v>
      </c>
    </row>
    <row r="827" spans="1:20" ht="17" hidden="1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3.875</v>
      </c>
      <c r="P827">
        <f t="shared" si="51"/>
        <v>7053.5</v>
      </c>
      <c r="Q827" t="s">
        <v>2046</v>
      </c>
      <c r="R827" t="s">
        <v>2056</v>
      </c>
      <c r="S827" s="8">
        <f t="shared" si="49"/>
        <v>42941.208333333328</v>
      </c>
      <c r="T827" s="8">
        <f t="shared" si="50"/>
        <v>42953.208333333328</v>
      </c>
    </row>
    <row r="828" spans="1:20" ht="34" hidden="1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4.5703571428571426</v>
      </c>
      <c r="P828">
        <f t="shared" si="51"/>
        <v>6495.5</v>
      </c>
      <c r="Q828" t="s">
        <v>2044</v>
      </c>
      <c r="R828" t="s">
        <v>2045</v>
      </c>
      <c r="S828" s="8">
        <f t="shared" si="49"/>
        <v>40525.25</v>
      </c>
      <c r="T828" s="8">
        <f t="shared" si="50"/>
        <v>40553.25</v>
      </c>
    </row>
    <row r="829" spans="1:20" ht="34" hidden="1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2.6669565217391304</v>
      </c>
      <c r="P829">
        <f t="shared" si="51"/>
        <v>3108</v>
      </c>
      <c r="Q829" t="s">
        <v>2046</v>
      </c>
      <c r="R829" t="s">
        <v>2049</v>
      </c>
      <c r="S829" s="8">
        <f t="shared" si="49"/>
        <v>40666.208333333336</v>
      </c>
      <c r="T829" s="8">
        <f t="shared" si="50"/>
        <v>40678.208333333336</v>
      </c>
    </row>
    <row r="830" spans="1:20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0.69</v>
      </c>
      <c r="P830">
        <f t="shared" si="51"/>
        <v>2484.5</v>
      </c>
      <c r="Q830" t="s">
        <v>2044</v>
      </c>
      <c r="R830" t="s">
        <v>2045</v>
      </c>
      <c r="S830" s="8">
        <f t="shared" si="49"/>
        <v>43340.208333333328</v>
      </c>
      <c r="T830" s="8">
        <f t="shared" si="50"/>
        <v>43365.208333333328</v>
      </c>
    </row>
    <row r="831" spans="1:20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0.51343749999999999</v>
      </c>
      <c r="P831">
        <f t="shared" si="51"/>
        <v>2541.5</v>
      </c>
      <c r="Q831" t="s">
        <v>2044</v>
      </c>
      <c r="R831" t="s">
        <v>2045</v>
      </c>
      <c r="S831" s="8">
        <f t="shared" si="49"/>
        <v>42164.208333333328</v>
      </c>
      <c r="T831" s="8">
        <f t="shared" si="50"/>
        <v>42179.208333333328</v>
      </c>
    </row>
    <row r="832" spans="1:20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1.1710526315789473E-2</v>
      </c>
      <c r="P832">
        <f t="shared" si="51"/>
        <v>723</v>
      </c>
      <c r="Q832" t="s">
        <v>2044</v>
      </c>
      <c r="R832" t="s">
        <v>2045</v>
      </c>
      <c r="S832" s="8">
        <f t="shared" si="49"/>
        <v>43103.25</v>
      </c>
      <c r="T832" s="8">
        <f t="shared" si="50"/>
        <v>43162.25</v>
      </c>
    </row>
    <row r="833" spans="1:20" ht="34" hidden="1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1.089773429454171</v>
      </c>
      <c r="P833">
        <f t="shared" si="51"/>
        <v>55025</v>
      </c>
      <c r="Q833" t="s">
        <v>2057</v>
      </c>
      <c r="R833" t="s">
        <v>2058</v>
      </c>
      <c r="S833" s="8">
        <f t="shared" si="49"/>
        <v>40994.208333333336</v>
      </c>
      <c r="T833" s="8">
        <f t="shared" si="50"/>
        <v>41028.208333333336</v>
      </c>
    </row>
    <row r="834" spans="1:20" ht="17" hidden="1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3.1517592592592591</v>
      </c>
      <c r="P834">
        <f t="shared" si="51"/>
        <v>68726.5</v>
      </c>
      <c r="Q834" t="s">
        <v>2052</v>
      </c>
      <c r="R834" t="s">
        <v>2062</v>
      </c>
      <c r="S834" s="8">
        <f t="shared" si="49"/>
        <v>42299.208333333328</v>
      </c>
      <c r="T834" s="8">
        <f t="shared" si="50"/>
        <v>42333.25</v>
      </c>
    </row>
    <row r="835" spans="1:20" ht="17" hidden="1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(E835/D835)</f>
        <v>1.5769117647058823</v>
      </c>
      <c r="P835">
        <f t="shared" si="51"/>
        <v>5444</v>
      </c>
      <c r="Q835" t="s">
        <v>2052</v>
      </c>
      <c r="R835" t="s">
        <v>2062</v>
      </c>
      <c r="S835" s="8">
        <f t="shared" ref="S835:S898" si="53">(((J835/60)/60)/24)+DATE(1970,1,1)</f>
        <v>40588.25</v>
      </c>
      <c r="T835" s="8">
        <f t="shared" ref="T835:T898" si="54">(((K835/60)/60)/24)+DATE(1970,1,1)</f>
        <v>40599.25</v>
      </c>
    </row>
    <row r="836" spans="1:20" ht="17" hidden="1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1.5380821917808218</v>
      </c>
      <c r="P836">
        <f t="shared" ref="P836:P899" si="55">AVERAGE(E836,G836)</f>
        <v>5673.5</v>
      </c>
      <c r="Q836" t="s">
        <v>2044</v>
      </c>
      <c r="R836" t="s">
        <v>2045</v>
      </c>
      <c r="S836" s="8">
        <f t="shared" si="53"/>
        <v>41448.208333333336</v>
      </c>
      <c r="T836" s="8">
        <f t="shared" si="54"/>
        <v>41454.208333333336</v>
      </c>
    </row>
    <row r="837" spans="1:20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0.89738979118329465</v>
      </c>
      <c r="P837">
        <f t="shared" si="55"/>
        <v>39556.5</v>
      </c>
      <c r="Q837" t="s">
        <v>2042</v>
      </c>
      <c r="R837" t="s">
        <v>2043</v>
      </c>
      <c r="S837" s="8">
        <f t="shared" si="53"/>
        <v>42063.25</v>
      </c>
      <c r="T837" s="8">
        <f t="shared" si="54"/>
        <v>42069.25</v>
      </c>
    </row>
    <row r="838" spans="1:20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0.75135802469135804</v>
      </c>
      <c r="P838">
        <f t="shared" si="55"/>
        <v>3090</v>
      </c>
      <c r="Q838" t="s">
        <v>2036</v>
      </c>
      <c r="R838" t="s">
        <v>2050</v>
      </c>
      <c r="S838" s="8">
        <f t="shared" si="53"/>
        <v>40214.25</v>
      </c>
      <c r="T838" s="8">
        <f t="shared" si="54"/>
        <v>40225.25</v>
      </c>
    </row>
    <row r="839" spans="1:20" ht="17" hidden="1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8.5288135593220336</v>
      </c>
      <c r="P839">
        <f t="shared" si="55"/>
        <v>76378.5</v>
      </c>
      <c r="Q839" t="s">
        <v>2036</v>
      </c>
      <c r="R839" t="s">
        <v>2061</v>
      </c>
      <c r="S839" s="8">
        <f t="shared" si="53"/>
        <v>40629.208333333336</v>
      </c>
      <c r="T839" s="8">
        <f t="shared" si="54"/>
        <v>40683.208333333336</v>
      </c>
    </row>
    <row r="840" spans="1:20" ht="17" hidden="1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1.3890625000000001</v>
      </c>
      <c r="P840">
        <f t="shared" si="55"/>
        <v>4575.5</v>
      </c>
      <c r="Q840" t="s">
        <v>2044</v>
      </c>
      <c r="R840" t="s">
        <v>2045</v>
      </c>
      <c r="S840" s="8">
        <f t="shared" si="53"/>
        <v>43370.208333333328</v>
      </c>
      <c r="T840" s="8">
        <f t="shared" si="54"/>
        <v>43379.208333333328</v>
      </c>
    </row>
    <row r="841" spans="1:20" ht="17" hidden="1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1.9018181818181819</v>
      </c>
      <c r="P841">
        <f t="shared" si="55"/>
        <v>7400.5</v>
      </c>
      <c r="Q841" t="s">
        <v>2046</v>
      </c>
      <c r="R841" t="s">
        <v>2047</v>
      </c>
      <c r="S841" s="8">
        <f t="shared" si="53"/>
        <v>41715.208333333336</v>
      </c>
      <c r="T841" s="8">
        <f t="shared" si="54"/>
        <v>41760.208333333336</v>
      </c>
    </row>
    <row r="842" spans="1:20" ht="17" hidden="1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1.0024333619948409</v>
      </c>
      <c r="P842">
        <f t="shared" si="55"/>
        <v>60058</v>
      </c>
      <c r="Q842" t="s">
        <v>2044</v>
      </c>
      <c r="R842" t="s">
        <v>2045</v>
      </c>
      <c r="S842" s="8">
        <f t="shared" si="53"/>
        <v>41836.208333333336</v>
      </c>
      <c r="T842" s="8">
        <f t="shared" si="54"/>
        <v>41838.208333333336</v>
      </c>
    </row>
    <row r="843" spans="1:20" ht="17" hidden="1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1.4275824175824177</v>
      </c>
      <c r="P843">
        <f t="shared" si="55"/>
        <v>6573</v>
      </c>
      <c r="Q843" t="s">
        <v>2042</v>
      </c>
      <c r="R843" t="s">
        <v>2043</v>
      </c>
      <c r="S843" s="8">
        <f t="shared" si="53"/>
        <v>42419.25</v>
      </c>
      <c r="T843" s="8">
        <f t="shared" si="54"/>
        <v>42435.25</v>
      </c>
    </row>
    <row r="844" spans="1:20" ht="34" hidden="1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5.6313333333333331</v>
      </c>
      <c r="P844">
        <f t="shared" si="55"/>
        <v>4289.5</v>
      </c>
      <c r="Q844" t="s">
        <v>2042</v>
      </c>
      <c r="R844" t="s">
        <v>2051</v>
      </c>
      <c r="S844" s="8">
        <f t="shared" si="53"/>
        <v>43266.208333333328</v>
      </c>
      <c r="T844" s="8">
        <f t="shared" si="54"/>
        <v>43269.208333333328</v>
      </c>
    </row>
    <row r="845" spans="1:20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0.30715909090909088</v>
      </c>
      <c r="P845">
        <f t="shared" si="55"/>
        <v>1368</v>
      </c>
      <c r="Q845" t="s">
        <v>2057</v>
      </c>
      <c r="R845" t="s">
        <v>2058</v>
      </c>
      <c r="S845" s="8">
        <f t="shared" si="53"/>
        <v>43338.208333333328</v>
      </c>
      <c r="T845" s="8">
        <f t="shared" si="54"/>
        <v>43344.208333333328</v>
      </c>
    </row>
    <row r="846" spans="1:20" ht="17" hidden="1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0.99397727272727276</v>
      </c>
      <c r="P846">
        <f t="shared" si="55"/>
        <v>4420.5</v>
      </c>
      <c r="Q846" t="s">
        <v>2046</v>
      </c>
      <c r="R846" t="s">
        <v>2047</v>
      </c>
      <c r="S846" s="8">
        <f t="shared" si="53"/>
        <v>40930.25</v>
      </c>
      <c r="T846" s="8">
        <f t="shared" si="54"/>
        <v>40933.25</v>
      </c>
    </row>
    <row r="847" spans="1:20" ht="17" hidden="1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1.9754935622317598</v>
      </c>
      <c r="P847">
        <f t="shared" si="55"/>
        <v>69720.5</v>
      </c>
      <c r="Q847" t="s">
        <v>2042</v>
      </c>
      <c r="R847" t="s">
        <v>2043</v>
      </c>
      <c r="S847" s="8">
        <f t="shared" si="53"/>
        <v>43235.208333333328</v>
      </c>
      <c r="T847" s="8">
        <f t="shared" si="54"/>
        <v>43272.208333333328</v>
      </c>
    </row>
    <row r="848" spans="1:20" ht="17" hidden="1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5.085</v>
      </c>
      <c r="P848">
        <f t="shared" si="55"/>
        <v>2566.5</v>
      </c>
      <c r="Q848" t="s">
        <v>2042</v>
      </c>
      <c r="R848" t="s">
        <v>2043</v>
      </c>
      <c r="S848" s="8">
        <f t="shared" si="53"/>
        <v>43302.208333333328</v>
      </c>
      <c r="T848" s="8">
        <f t="shared" si="54"/>
        <v>43338.208333333328</v>
      </c>
    </row>
    <row r="849" spans="1:20" ht="17" hidden="1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2.3774468085106384</v>
      </c>
      <c r="P849">
        <f t="shared" si="55"/>
        <v>5642</v>
      </c>
      <c r="Q849" t="s">
        <v>2040</v>
      </c>
      <c r="R849" t="s">
        <v>2041</v>
      </c>
      <c r="S849" s="8">
        <f t="shared" si="53"/>
        <v>43107.25</v>
      </c>
      <c r="T849" s="8">
        <f t="shared" si="54"/>
        <v>43110.25</v>
      </c>
    </row>
    <row r="850" spans="1:20" ht="17" hidden="1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3.3846875000000001</v>
      </c>
      <c r="P850">
        <f t="shared" si="55"/>
        <v>5501.5</v>
      </c>
      <c r="Q850" t="s">
        <v>2046</v>
      </c>
      <c r="R850" t="s">
        <v>2049</v>
      </c>
      <c r="S850" s="8">
        <f t="shared" si="53"/>
        <v>40341.208333333336</v>
      </c>
      <c r="T850" s="8">
        <f t="shared" si="54"/>
        <v>40350.208333333336</v>
      </c>
    </row>
    <row r="851" spans="1:20" ht="17" hidden="1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1.3308955223880596</v>
      </c>
      <c r="P851">
        <f t="shared" si="55"/>
        <v>4612</v>
      </c>
      <c r="Q851" t="s">
        <v>2036</v>
      </c>
      <c r="R851" t="s">
        <v>2050</v>
      </c>
      <c r="S851" s="8">
        <f t="shared" si="53"/>
        <v>40948.25</v>
      </c>
      <c r="T851" s="8">
        <f t="shared" si="54"/>
        <v>40951.25</v>
      </c>
    </row>
    <row r="852" spans="1:20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0.01</v>
      </c>
      <c r="P852">
        <f t="shared" si="55"/>
        <v>1</v>
      </c>
      <c r="Q852" t="s">
        <v>2036</v>
      </c>
      <c r="R852" t="s">
        <v>2037</v>
      </c>
      <c r="S852" s="8">
        <f t="shared" si="53"/>
        <v>40866.25</v>
      </c>
      <c r="T852" s="8">
        <f t="shared" si="54"/>
        <v>40881.25</v>
      </c>
    </row>
    <row r="853" spans="1:20" ht="34" hidden="1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2.0779999999999998</v>
      </c>
      <c r="P853">
        <f t="shared" si="55"/>
        <v>6314</v>
      </c>
      <c r="Q853" t="s">
        <v>2036</v>
      </c>
      <c r="R853" t="s">
        <v>2048</v>
      </c>
      <c r="S853" s="8">
        <f t="shared" si="53"/>
        <v>41031.208333333336</v>
      </c>
      <c r="T853" s="8">
        <f t="shared" si="54"/>
        <v>41064.208333333336</v>
      </c>
    </row>
    <row r="854" spans="1:20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0.51122448979591839</v>
      </c>
      <c r="P854">
        <f t="shared" si="55"/>
        <v>1268</v>
      </c>
      <c r="Q854" t="s">
        <v>2038</v>
      </c>
      <c r="R854" t="s">
        <v>2055</v>
      </c>
      <c r="S854" s="8">
        <f t="shared" si="53"/>
        <v>40740.208333333336</v>
      </c>
      <c r="T854" s="8">
        <f t="shared" si="54"/>
        <v>40750.208333333336</v>
      </c>
    </row>
    <row r="855" spans="1:20" ht="17" hidden="1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6.5205847953216374</v>
      </c>
      <c r="P855">
        <f t="shared" si="55"/>
        <v>56484.5</v>
      </c>
      <c r="Q855" t="s">
        <v>2036</v>
      </c>
      <c r="R855" t="s">
        <v>2050</v>
      </c>
      <c r="S855" s="8">
        <f t="shared" si="53"/>
        <v>40714.208333333336</v>
      </c>
      <c r="T855" s="8">
        <f t="shared" si="54"/>
        <v>40719.208333333336</v>
      </c>
    </row>
    <row r="856" spans="1:20" ht="34" hidden="1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1.1363099415204678</v>
      </c>
      <c r="P856">
        <f t="shared" si="55"/>
        <v>98485.5</v>
      </c>
      <c r="Q856" t="s">
        <v>2052</v>
      </c>
      <c r="R856" t="s">
        <v>2039</v>
      </c>
      <c r="S856" s="8">
        <f t="shared" si="53"/>
        <v>43787.25</v>
      </c>
      <c r="T856" s="8">
        <f t="shared" si="54"/>
        <v>43814.25</v>
      </c>
    </row>
    <row r="857" spans="1:20" ht="17" hidden="1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1.0237606837606839</v>
      </c>
      <c r="P857">
        <f t="shared" si="55"/>
        <v>12204</v>
      </c>
      <c r="Q857" t="s">
        <v>2044</v>
      </c>
      <c r="R857" t="s">
        <v>2045</v>
      </c>
      <c r="S857" s="8">
        <f t="shared" si="53"/>
        <v>40712.208333333336</v>
      </c>
      <c r="T857" s="8">
        <f t="shared" si="54"/>
        <v>40743.208333333336</v>
      </c>
    </row>
    <row r="858" spans="1:20" ht="17" hidden="1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3.5658333333333334</v>
      </c>
      <c r="P858">
        <f t="shared" si="55"/>
        <v>4358</v>
      </c>
      <c r="Q858" t="s">
        <v>2040</v>
      </c>
      <c r="R858" t="s">
        <v>2041</v>
      </c>
      <c r="S858" s="8">
        <f t="shared" si="53"/>
        <v>41023.208333333336</v>
      </c>
      <c r="T858" s="8">
        <f t="shared" si="54"/>
        <v>41040.208333333336</v>
      </c>
    </row>
    <row r="859" spans="1:20" ht="34" hidden="1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1.3986792452830188</v>
      </c>
      <c r="P859">
        <f t="shared" si="55"/>
        <v>3819</v>
      </c>
      <c r="Q859" t="s">
        <v>2046</v>
      </c>
      <c r="R859" t="s">
        <v>2056</v>
      </c>
      <c r="S859" s="8">
        <f t="shared" si="53"/>
        <v>40944.25</v>
      </c>
      <c r="T859" s="8">
        <f t="shared" si="54"/>
        <v>40967.25</v>
      </c>
    </row>
    <row r="860" spans="1:20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0.69450000000000001</v>
      </c>
      <c r="P860">
        <f t="shared" si="55"/>
        <v>1406.5</v>
      </c>
      <c r="Q860" t="s">
        <v>2040</v>
      </c>
      <c r="R860" t="s">
        <v>2041</v>
      </c>
      <c r="S860" s="8">
        <f t="shared" si="53"/>
        <v>43211.208333333328</v>
      </c>
      <c r="T860" s="8">
        <f t="shared" si="54"/>
        <v>43218.208333333328</v>
      </c>
    </row>
    <row r="861" spans="1:20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0.35534246575342465</v>
      </c>
      <c r="P861">
        <f t="shared" si="55"/>
        <v>1328.5</v>
      </c>
      <c r="Q861" t="s">
        <v>2044</v>
      </c>
      <c r="R861" t="s">
        <v>2045</v>
      </c>
      <c r="S861" s="8">
        <f t="shared" si="53"/>
        <v>41334.25</v>
      </c>
      <c r="T861" s="8">
        <f t="shared" si="54"/>
        <v>41352.208333333336</v>
      </c>
    </row>
    <row r="862" spans="1:20" ht="34" hidden="1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2.5165000000000002</v>
      </c>
      <c r="P862">
        <f t="shared" si="55"/>
        <v>2549</v>
      </c>
      <c r="Q862" t="s">
        <v>2042</v>
      </c>
      <c r="R862" t="s">
        <v>2051</v>
      </c>
      <c r="S862" s="8">
        <f t="shared" si="53"/>
        <v>43515.25</v>
      </c>
      <c r="T862" s="8">
        <f t="shared" si="54"/>
        <v>43525.25</v>
      </c>
    </row>
    <row r="863" spans="1:20" ht="17" hidden="1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1.0587500000000001</v>
      </c>
      <c r="P863">
        <f t="shared" si="55"/>
        <v>4740</v>
      </c>
      <c r="Q863" t="s">
        <v>2044</v>
      </c>
      <c r="R863" t="s">
        <v>2045</v>
      </c>
      <c r="S863" s="8">
        <f t="shared" si="53"/>
        <v>40258.208333333336</v>
      </c>
      <c r="T863" s="8">
        <f t="shared" si="54"/>
        <v>40266.208333333336</v>
      </c>
    </row>
    <row r="864" spans="1:20" ht="17" hidden="1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1.8742857142857143</v>
      </c>
      <c r="P864">
        <f t="shared" si="55"/>
        <v>3322.5</v>
      </c>
      <c r="Q864" t="s">
        <v>2044</v>
      </c>
      <c r="R864" t="s">
        <v>2045</v>
      </c>
      <c r="S864" s="8">
        <f t="shared" si="53"/>
        <v>40756.208333333336</v>
      </c>
      <c r="T864" s="8">
        <f t="shared" si="54"/>
        <v>40760.208333333336</v>
      </c>
    </row>
    <row r="865" spans="1:20" ht="17" hidden="1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3.8678571428571429</v>
      </c>
      <c r="P865">
        <f t="shared" si="55"/>
        <v>2816</v>
      </c>
      <c r="Q865" t="s">
        <v>2046</v>
      </c>
      <c r="R865" t="s">
        <v>2063</v>
      </c>
      <c r="S865" s="8">
        <f t="shared" si="53"/>
        <v>42172.208333333328</v>
      </c>
      <c r="T865" s="8">
        <f t="shared" si="54"/>
        <v>42195.208333333328</v>
      </c>
    </row>
    <row r="866" spans="1:20" ht="17" hidden="1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3.4707142857142856</v>
      </c>
      <c r="P866">
        <f t="shared" si="55"/>
        <v>7363.5</v>
      </c>
      <c r="Q866" t="s">
        <v>2046</v>
      </c>
      <c r="R866" t="s">
        <v>2056</v>
      </c>
      <c r="S866" s="8">
        <f t="shared" si="53"/>
        <v>42601.208333333328</v>
      </c>
      <c r="T866" s="8">
        <f t="shared" si="54"/>
        <v>42606.208333333328</v>
      </c>
    </row>
    <row r="867" spans="1:20" ht="17" hidden="1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1.8582098765432098</v>
      </c>
      <c r="P867">
        <f t="shared" si="55"/>
        <v>76893.5</v>
      </c>
      <c r="Q867" t="s">
        <v>2044</v>
      </c>
      <c r="R867" t="s">
        <v>2045</v>
      </c>
      <c r="S867" s="8">
        <f t="shared" si="53"/>
        <v>41897.208333333336</v>
      </c>
      <c r="T867" s="8">
        <f t="shared" si="54"/>
        <v>41906.208333333336</v>
      </c>
    </row>
    <row r="868" spans="1:20" ht="17" hidden="1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0.43241247264770238</v>
      </c>
      <c r="P868">
        <f t="shared" si="55"/>
        <v>39971.5</v>
      </c>
      <c r="Q868" t="s">
        <v>2057</v>
      </c>
      <c r="R868" t="s">
        <v>2058</v>
      </c>
      <c r="S868" s="8">
        <f t="shared" si="53"/>
        <v>40671.208333333336</v>
      </c>
      <c r="T868" s="8">
        <f t="shared" si="54"/>
        <v>40672.208333333336</v>
      </c>
    </row>
    <row r="869" spans="1:20" ht="34" hidden="1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1.6243749999999999</v>
      </c>
      <c r="P869">
        <f t="shared" si="55"/>
        <v>4048.5</v>
      </c>
      <c r="Q869" t="s">
        <v>2040</v>
      </c>
      <c r="R869" t="s">
        <v>2041</v>
      </c>
      <c r="S869" s="8">
        <f t="shared" si="53"/>
        <v>43382.208333333328</v>
      </c>
      <c r="T869" s="8">
        <f t="shared" si="54"/>
        <v>43388.208333333328</v>
      </c>
    </row>
    <row r="870" spans="1:20" ht="17" hidden="1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1.8484285714285715</v>
      </c>
      <c r="P870">
        <f t="shared" si="55"/>
        <v>6532.5</v>
      </c>
      <c r="Q870" t="s">
        <v>2044</v>
      </c>
      <c r="R870" t="s">
        <v>2045</v>
      </c>
      <c r="S870" s="8">
        <f t="shared" si="53"/>
        <v>41559.208333333336</v>
      </c>
      <c r="T870" s="8">
        <f t="shared" si="54"/>
        <v>41570.208333333336</v>
      </c>
    </row>
    <row r="871" spans="1:20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0.23703520691785052</v>
      </c>
      <c r="P871">
        <f t="shared" si="55"/>
        <v>19451</v>
      </c>
      <c r="Q871" t="s">
        <v>2046</v>
      </c>
      <c r="R871" t="s">
        <v>2049</v>
      </c>
      <c r="S871" s="8">
        <f t="shared" si="53"/>
        <v>40350.208333333336</v>
      </c>
      <c r="T871" s="8">
        <f t="shared" si="54"/>
        <v>40364.208333333336</v>
      </c>
    </row>
    <row r="872" spans="1:20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0.89870129870129867</v>
      </c>
      <c r="P872">
        <f t="shared" si="55"/>
        <v>3520.5</v>
      </c>
      <c r="Q872" t="s">
        <v>2044</v>
      </c>
      <c r="R872" t="s">
        <v>2045</v>
      </c>
      <c r="S872" s="8">
        <f t="shared" si="53"/>
        <v>42240.208333333328</v>
      </c>
      <c r="T872" s="8">
        <f t="shared" si="54"/>
        <v>42265.208333333328</v>
      </c>
    </row>
    <row r="873" spans="1:20" ht="34" hidden="1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2.7260419580419581</v>
      </c>
      <c r="P873">
        <f t="shared" si="55"/>
        <v>98616</v>
      </c>
      <c r="Q873" t="s">
        <v>2044</v>
      </c>
      <c r="R873" t="s">
        <v>2045</v>
      </c>
      <c r="S873" s="8">
        <f t="shared" si="53"/>
        <v>43040.208333333328</v>
      </c>
      <c r="T873" s="8">
        <f t="shared" si="54"/>
        <v>43058.25</v>
      </c>
    </row>
    <row r="874" spans="1:20" ht="17" hidden="1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1.7004255319148935</v>
      </c>
      <c r="P874">
        <f t="shared" si="55"/>
        <v>4036.5</v>
      </c>
      <c r="Q874" t="s">
        <v>2046</v>
      </c>
      <c r="R874" t="s">
        <v>2066</v>
      </c>
      <c r="S874" s="8">
        <f t="shared" si="53"/>
        <v>43346.208333333328</v>
      </c>
      <c r="T874" s="8">
        <f t="shared" si="54"/>
        <v>43351.208333333328</v>
      </c>
    </row>
    <row r="875" spans="1:20" ht="17" hidden="1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1.8828503562945369</v>
      </c>
      <c r="P875">
        <f t="shared" si="55"/>
        <v>40577.5</v>
      </c>
      <c r="Q875" t="s">
        <v>2057</v>
      </c>
      <c r="R875" t="s">
        <v>2058</v>
      </c>
      <c r="S875" s="8">
        <f t="shared" si="53"/>
        <v>41647.25</v>
      </c>
      <c r="T875" s="8">
        <f t="shared" si="54"/>
        <v>41652.25</v>
      </c>
    </row>
    <row r="876" spans="1:20" ht="17" hidden="1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3.4693532338308457</v>
      </c>
      <c r="P876">
        <f t="shared" si="55"/>
        <v>71913</v>
      </c>
      <c r="Q876" t="s">
        <v>2057</v>
      </c>
      <c r="R876" t="s">
        <v>2058</v>
      </c>
      <c r="S876" s="8">
        <f t="shared" si="53"/>
        <v>40291.208333333336</v>
      </c>
      <c r="T876" s="8">
        <f t="shared" si="54"/>
        <v>40329.208333333336</v>
      </c>
    </row>
    <row r="877" spans="1:20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0.6917721518987342</v>
      </c>
      <c r="P877">
        <f t="shared" si="55"/>
        <v>2766</v>
      </c>
      <c r="Q877" t="s">
        <v>2036</v>
      </c>
      <c r="R877" t="s">
        <v>2037</v>
      </c>
      <c r="S877" s="8">
        <f t="shared" si="53"/>
        <v>40556.25</v>
      </c>
      <c r="T877" s="8">
        <f t="shared" si="54"/>
        <v>40557.25</v>
      </c>
    </row>
    <row r="878" spans="1:20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0.25433734939759034</v>
      </c>
      <c r="P878">
        <f t="shared" si="55"/>
        <v>1084</v>
      </c>
      <c r="Q878" t="s">
        <v>2057</v>
      </c>
      <c r="R878" t="s">
        <v>2058</v>
      </c>
      <c r="S878" s="8">
        <f t="shared" si="53"/>
        <v>43624.208333333328</v>
      </c>
      <c r="T878" s="8">
        <f t="shared" si="54"/>
        <v>43648.208333333328</v>
      </c>
    </row>
    <row r="879" spans="1:20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0.77400977995110021</v>
      </c>
      <c r="P879">
        <f t="shared" si="55"/>
        <v>63928.5</v>
      </c>
      <c r="Q879" t="s">
        <v>2040</v>
      </c>
      <c r="R879" t="s">
        <v>2041</v>
      </c>
      <c r="S879" s="8">
        <f t="shared" si="53"/>
        <v>42577.208333333328</v>
      </c>
      <c r="T879" s="8">
        <f t="shared" si="54"/>
        <v>42578.208333333328</v>
      </c>
    </row>
    <row r="880" spans="1:20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0.37481481481481482</v>
      </c>
      <c r="P880">
        <f t="shared" si="55"/>
        <v>512</v>
      </c>
      <c r="Q880" t="s">
        <v>2036</v>
      </c>
      <c r="R880" t="s">
        <v>2060</v>
      </c>
      <c r="S880" s="8">
        <f t="shared" si="53"/>
        <v>43845.25</v>
      </c>
      <c r="T880" s="8">
        <f t="shared" si="54"/>
        <v>43869.25</v>
      </c>
    </row>
    <row r="881" spans="1:20" ht="17" hidden="1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5.4379999999999997</v>
      </c>
      <c r="P881">
        <f t="shared" si="55"/>
        <v>2745.5</v>
      </c>
      <c r="Q881" t="s">
        <v>2052</v>
      </c>
      <c r="R881" t="s">
        <v>2053</v>
      </c>
      <c r="S881" s="8">
        <f t="shared" si="53"/>
        <v>42788.25</v>
      </c>
      <c r="T881" s="8">
        <f t="shared" si="54"/>
        <v>42797.25</v>
      </c>
    </row>
    <row r="882" spans="1:20" ht="17" hidden="1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2.2852189349112426</v>
      </c>
      <c r="P882">
        <f t="shared" si="55"/>
        <v>97757.5</v>
      </c>
      <c r="Q882" t="s">
        <v>2036</v>
      </c>
      <c r="R882" t="s">
        <v>2048</v>
      </c>
      <c r="S882" s="8">
        <f t="shared" si="53"/>
        <v>43667.208333333328</v>
      </c>
      <c r="T882" s="8">
        <f t="shared" si="54"/>
        <v>43669.208333333328</v>
      </c>
    </row>
    <row r="883" spans="1:20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0.38948339483394834</v>
      </c>
      <c r="P883">
        <f t="shared" si="55"/>
        <v>16058.5</v>
      </c>
      <c r="Q883" t="s">
        <v>2044</v>
      </c>
      <c r="R883" t="s">
        <v>2045</v>
      </c>
      <c r="S883" s="8">
        <f t="shared" si="53"/>
        <v>42194.208333333328</v>
      </c>
      <c r="T883" s="8">
        <f t="shared" si="54"/>
        <v>42223.208333333328</v>
      </c>
    </row>
    <row r="884" spans="1:20" ht="17" hidden="1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3.7</v>
      </c>
      <c r="P884">
        <f t="shared" si="55"/>
        <v>1520</v>
      </c>
      <c r="Q884" t="s">
        <v>2044</v>
      </c>
      <c r="R884" t="s">
        <v>2045</v>
      </c>
      <c r="S884" s="8">
        <f t="shared" si="53"/>
        <v>42025.25</v>
      </c>
      <c r="T884" s="8">
        <f t="shared" si="54"/>
        <v>42029.25</v>
      </c>
    </row>
    <row r="885" spans="1:20" ht="34" hidden="1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2.3791176470588233</v>
      </c>
      <c r="P885">
        <f t="shared" si="55"/>
        <v>4141</v>
      </c>
      <c r="Q885" t="s">
        <v>2046</v>
      </c>
      <c r="R885" t="s">
        <v>2056</v>
      </c>
      <c r="S885" s="8">
        <f t="shared" si="53"/>
        <v>40323.208333333336</v>
      </c>
      <c r="T885" s="8">
        <f t="shared" si="54"/>
        <v>40359.208333333336</v>
      </c>
    </row>
    <row r="886" spans="1:20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0.64036299765807958</v>
      </c>
      <c r="P886">
        <f t="shared" si="55"/>
        <v>55630</v>
      </c>
      <c r="Q886" t="s">
        <v>2044</v>
      </c>
      <c r="R886" t="s">
        <v>2045</v>
      </c>
      <c r="S886" s="8">
        <f t="shared" si="53"/>
        <v>41763.208333333336</v>
      </c>
      <c r="T886" s="8">
        <f t="shared" si="54"/>
        <v>41765.208333333336</v>
      </c>
    </row>
    <row r="887" spans="1:20" ht="17" hidden="1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1.1827777777777777</v>
      </c>
      <c r="P887">
        <f t="shared" si="55"/>
        <v>1090.5</v>
      </c>
      <c r="Q887" t="s">
        <v>2044</v>
      </c>
      <c r="R887" t="s">
        <v>2045</v>
      </c>
      <c r="S887" s="8">
        <f t="shared" si="53"/>
        <v>40335.208333333336</v>
      </c>
      <c r="T887" s="8">
        <f t="shared" si="54"/>
        <v>40373.208333333336</v>
      </c>
    </row>
    <row r="888" spans="1:20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0.84824037184594958</v>
      </c>
      <c r="P888">
        <f t="shared" si="55"/>
        <v>64785</v>
      </c>
      <c r="Q888" t="s">
        <v>2036</v>
      </c>
      <c r="R888" t="s">
        <v>2050</v>
      </c>
      <c r="S888" s="8">
        <f t="shared" si="53"/>
        <v>40416.208333333336</v>
      </c>
      <c r="T888" s="8">
        <f t="shared" si="54"/>
        <v>40434.208333333336</v>
      </c>
    </row>
    <row r="889" spans="1:20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0.29346153846153844</v>
      </c>
      <c r="P889">
        <f t="shared" si="55"/>
        <v>1160</v>
      </c>
      <c r="Q889" t="s">
        <v>2044</v>
      </c>
      <c r="R889" t="s">
        <v>2045</v>
      </c>
      <c r="S889" s="8">
        <f t="shared" si="53"/>
        <v>42202.208333333328</v>
      </c>
      <c r="T889" s="8">
        <f t="shared" si="54"/>
        <v>42249.208333333328</v>
      </c>
    </row>
    <row r="890" spans="1:20" ht="34" hidden="1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2.0989655172413793</v>
      </c>
      <c r="P890">
        <f t="shared" si="55"/>
        <v>6232</v>
      </c>
      <c r="Q890" t="s">
        <v>2044</v>
      </c>
      <c r="R890" t="s">
        <v>2045</v>
      </c>
      <c r="S890" s="8">
        <f t="shared" si="53"/>
        <v>42836.208333333328</v>
      </c>
      <c r="T890" s="8">
        <f t="shared" si="54"/>
        <v>42855.208333333328</v>
      </c>
    </row>
    <row r="891" spans="1:20" ht="17" hidden="1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1.697857142857143</v>
      </c>
      <c r="P891">
        <f t="shared" si="55"/>
        <v>4815</v>
      </c>
      <c r="Q891" t="s">
        <v>2036</v>
      </c>
      <c r="R891" t="s">
        <v>2048</v>
      </c>
      <c r="S891" s="8">
        <f t="shared" si="53"/>
        <v>41710.208333333336</v>
      </c>
      <c r="T891" s="8">
        <f t="shared" si="54"/>
        <v>41717.208333333336</v>
      </c>
    </row>
    <row r="892" spans="1:20" ht="17" hidden="1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1.1595907738095239</v>
      </c>
      <c r="P892">
        <f t="shared" si="55"/>
        <v>78659.5</v>
      </c>
      <c r="Q892" t="s">
        <v>2036</v>
      </c>
      <c r="R892" t="s">
        <v>2050</v>
      </c>
      <c r="S892" s="8">
        <f t="shared" si="53"/>
        <v>43640.208333333328</v>
      </c>
      <c r="T892" s="8">
        <f t="shared" si="54"/>
        <v>43641.208333333328</v>
      </c>
    </row>
    <row r="893" spans="1:20" ht="34" hidden="1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2.5859999999999999</v>
      </c>
      <c r="P893">
        <f t="shared" si="55"/>
        <v>3961.5</v>
      </c>
      <c r="Q893" t="s">
        <v>2046</v>
      </c>
      <c r="R893" t="s">
        <v>2047</v>
      </c>
      <c r="S893" s="8">
        <f t="shared" si="53"/>
        <v>40880.25</v>
      </c>
      <c r="T893" s="8">
        <f t="shared" si="54"/>
        <v>40924.25</v>
      </c>
    </row>
    <row r="894" spans="1:20" ht="17" hidden="1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2.3058333333333332</v>
      </c>
      <c r="P894">
        <f t="shared" si="55"/>
        <v>7008.5</v>
      </c>
      <c r="Q894" t="s">
        <v>2052</v>
      </c>
      <c r="R894" t="s">
        <v>2062</v>
      </c>
      <c r="S894" s="8">
        <f t="shared" si="53"/>
        <v>40319.208333333336</v>
      </c>
      <c r="T894" s="8">
        <f t="shared" si="54"/>
        <v>40360.208333333336</v>
      </c>
    </row>
    <row r="895" spans="1:20" ht="17" hidden="1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1.2821428571428573</v>
      </c>
      <c r="P895">
        <f t="shared" si="55"/>
        <v>5484.5</v>
      </c>
      <c r="Q895" t="s">
        <v>2046</v>
      </c>
      <c r="R895" t="s">
        <v>2047</v>
      </c>
      <c r="S895" s="8">
        <f t="shared" si="53"/>
        <v>42170.208333333328</v>
      </c>
      <c r="T895" s="8">
        <f t="shared" si="54"/>
        <v>42174.208333333328</v>
      </c>
    </row>
    <row r="896" spans="1:20" ht="17" hidden="1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1.8870588235294117</v>
      </c>
      <c r="P896">
        <f t="shared" si="55"/>
        <v>1632</v>
      </c>
      <c r="Q896" t="s">
        <v>2046</v>
      </c>
      <c r="R896" t="s">
        <v>2063</v>
      </c>
      <c r="S896" s="8">
        <f t="shared" si="53"/>
        <v>41466.208333333336</v>
      </c>
      <c r="T896" s="8">
        <f t="shared" si="54"/>
        <v>41496.208333333336</v>
      </c>
    </row>
    <row r="897" spans="1:20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6.9511889862327911E-2</v>
      </c>
      <c r="P897">
        <f t="shared" si="55"/>
        <v>5607.5</v>
      </c>
      <c r="Q897" t="s">
        <v>2044</v>
      </c>
      <c r="R897" t="s">
        <v>2045</v>
      </c>
      <c r="S897" s="8">
        <f t="shared" si="53"/>
        <v>43134.25</v>
      </c>
      <c r="T897" s="8">
        <f t="shared" si="54"/>
        <v>43143.25</v>
      </c>
    </row>
    <row r="898" spans="1:20" ht="34" hidden="1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7.7443434343434348</v>
      </c>
      <c r="P898">
        <f t="shared" si="55"/>
        <v>77399</v>
      </c>
      <c r="Q898" t="s">
        <v>2040</v>
      </c>
      <c r="R898" t="s">
        <v>2041</v>
      </c>
      <c r="S898" s="8">
        <f t="shared" si="53"/>
        <v>40738.208333333336</v>
      </c>
      <c r="T898" s="8">
        <f t="shared" si="54"/>
        <v>40741.208333333336</v>
      </c>
    </row>
    <row r="899" spans="1:20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(E899/D899)</f>
        <v>0.27693181818181817</v>
      </c>
      <c r="P899">
        <f t="shared" si="55"/>
        <v>1232</v>
      </c>
      <c r="Q899" t="s">
        <v>2044</v>
      </c>
      <c r="R899" t="s">
        <v>2045</v>
      </c>
      <c r="S899" s="8">
        <f t="shared" ref="S899:S962" si="57">(((J899/60)/60)/24)+DATE(1970,1,1)</f>
        <v>43583.208333333328</v>
      </c>
      <c r="T899" s="8">
        <f t="shared" ref="T899:T962" si="58">(((K899/60)/60)/24)+DATE(1970,1,1)</f>
        <v>43585.208333333328</v>
      </c>
    </row>
    <row r="900" spans="1:20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0.52479620323841425</v>
      </c>
      <c r="P900">
        <f t="shared" ref="P900:P963" si="59">AVERAGE(E900,G900)</f>
        <v>47606</v>
      </c>
      <c r="Q900" t="s">
        <v>2046</v>
      </c>
      <c r="R900" t="s">
        <v>2047</v>
      </c>
      <c r="S900" s="8">
        <f t="shared" si="57"/>
        <v>43815.25</v>
      </c>
      <c r="T900" s="8">
        <f t="shared" si="58"/>
        <v>43821.25</v>
      </c>
    </row>
    <row r="901" spans="1:20" ht="17" hidden="1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4.0709677419354842</v>
      </c>
      <c r="P901">
        <f t="shared" si="59"/>
        <v>6371.5</v>
      </c>
      <c r="Q901" t="s">
        <v>2036</v>
      </c>
      <c r="R901" t="s">
        <v>2061</v>
      </c>
      <c r="S901" s="8">
        <f t="shared" si="57"/>
        <v>41554.208333333336</v>
      </c>
      <c r="T901" s="8">
        <f t="shared" si="58"/>
        <v>41572.208333333336</v>
      </c>
    </row>
    <row r="902" spans="1:20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0.02</v>
      </c>
      <c r="P902">
        <f t="shared" si="59"/>
        <v>1.5</v>
      </c>
      <c r="Q902" t="s">
        <v>2042</v>
      </c>
      <c r="R902" t="s">
        <v>2043</v>
      </c>
      <c r="S902" s="8">
        <f t="shared" si="57"/>
        <v>41901.208333333336</v>
      </c>
      <c r="T902" s="8">
        <f t="shared" si="58"/>
        <v>41902.208333333336</v>
      </c>
    </row>
    <row r="903" spans="1:20" ht="17" hidden="1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1.5617857142857143</v>
      </c>
      <c r="P903">
        <f t="shared" si="59"/>
        <v>4452.5</v>
      </c>
      <c r="Q903" t="s">
        <v>2036</v>
      </c>
      <c r="R903" t="s">
        <v>2037</v>
      </c>
      <c r="S903" s="8">
        <f t="shared" si="57"/>
        <v>43298.208333333328</v>
      </c>
      <c r="T903" s="8">
        <f t="shared" si="58"/>
        <v>43331.208333333328</v>
      </c>
    </row>
    <row r="904" spans="1:20" ht="17" hidden="1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2.5242857142857145</v>
      </c>
      <c r="P904">
        <f t="shared" si="59"/>
        <v>1822</v>
      </c>
      <c r="Q904" t="s">
        <v>2042</v>
      </c>
      <c r="R904" t="s">
        <v>2043</v>
      </c>
      <c r="S904" s="8">
        <f t="shared" si="57"/>
        <v>42399.25</v>
      </c>
      <c r="T904" s="8">
        <f t="shared" si="58"/>
        <v>42441.25</v>
      </c>
    </row>
    <row r="905" spans="1:20" ht="34" hidden="1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1.729268292682927E-2</v>
      </c>
      <c r="P905">
        <f t="shared" si="59"/>
        <v>361.5</v>
      </c>
      <c r="Q905" t="s">
        <v>2052</v>
      </c>
      <c r="R905" t="s">
        <v>2053</v>
      </c>
      <c r="S905" s="8">
        <f t="shared" si="57"/>
        <v>41034.208333333336</v>
      </c>
      <c r="T905" s="8">
        <f t="shared" si="58"/>
        <v>41049.208333333336</v>
      </c>
    </row>
    <row r="906" spans="1:20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0.12230769230769231</v>
      </c>
      <c r="P906">
        <f t="shared" si="59"/>
        <v>405.5</v>
      </c>
      <c r="Q906" t="s">
        <v>2052</v>
      </c>
      <c r="R906" t="s">
        <v>2059</v>
      </c>
      <c r="S906" s="8">
        <f t="shared" si="57"/>
        <v>41186.208333333336</v>
      </c>
      <c r="T906" s="8">
        <f t="shared" si="58"/>
        <v>41190.208333333336</v>
      </c>
    </row>
    <row r="907" spans="1:20" ht="17" hidden="1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1.6398734177215191</v>
      </c>
      <c r="P907">
        <f t="shared" si="59"/>
        <v>6595.5</v>
      </c>
      <c r="Q907" t="s">
        <v>2044</v>
      </c>
      <c r="R907" t="s">
        <v>2045</v>
      </c>
      <c r="S907" s="8">
        <f t="shared" si="57"/>
        <v>41536.208333333336</v>
      </c>
      <c r="T907" s="8">
        <f t="shared" si="58"/>
        <v>41539.208333333336</v>
      </c>
    </row>
    <row r="908" spans="1:20" ht="34" hidden="1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1.6298181818181818</v>
      </c>
      <c r="P908">
        <f t="shared" si="59"/>
        <v>4577.5</v>
      </c>
      <c r="Q908" t="s">
        <v>2046</v>
      </c>
      <c r="R908" t="s">
        <v>2047</v>
      </c>
      <c r="S908" s="8">
        <f t="shared" si="57"/>
        <v>42868.208333333328</v>
      </c>
      <c r="T908" s="8">
        <f t="shared" si="58"/>
        <v>42904.208333333328</v>
      </c>
    </row>
    <row r="909" spans="1:20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0.20252747252747252</v>
      </c>
      <c r="P909">
        <f t="shared" si="59"/>
        <v>942</v>
      </c>
      <c r="Q909" t="s">
        <v>2044</v>
      </c>
      <c r="R909" t="s">
        <v>2045</v>
      </c>
      <c r="S909" s="8">
        <f t="shared" si="57"/>
        <v>40660.208333333336</v>
      </c>
      <c r="T909" s="8">
        <f t="shared" si="58"/>
        <v>40667.208333333336</v>
      </c>
    </row>
    <row r="910" spans="1:20" ht="17" hidden="1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3.1924083769633507</v>
      </c>
      <c r="P910">
        <f t="shared" si="59"/>
        <v>62942</v>
      </c>
      <c r="Q910" t="s">
        <v>2038</v>
      </c>
      <c r="R910" t="s">
        <v>2055</v>
      </c>
      <c r="S910" s="8">
        <f t="shared" si="57"/>
        <v>41031.208333333336</v>
      </c>
      <c r="T910" s="8">
        <f t="shared" si="58"/>
        <v>41042.208333333336</v>
      </c>
    </row>
    <row r="911" spans="1:20" ht="17" hidden="1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4.7894444444444444</v>
      </c>
      <c r="P911">
        <f t="shared" si="59"/>
        <v>4350.5</v>
      </c>
      <c r="Q911" t="s">
        <v>2044</v>
      </c>
      <c r="R911" t="s">
        <v>2045</v>
      </c>
      <c r="S911" s="8">
        <f t="shared" si="57"/>
        <v>43255.208333333328</v>
      </c>
      <c r="T911" s="8">
        <f t="shared" si="58"/>
        <v>43282.208333333328</v>
      </c>
    </row>
    <row r="912" spans="1:20" ht="17" hidden="1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0.19556634304207121</v>
      </c>
      <c r="P912">
        <f t="shared" si="59"/>
        <v>15255.5</v>
      </c>
      <c r="Q912" t="s">
        <v>2044</v>
      </c>
      <c r="R912" t="s">
        <v>2045</v>
      </c>
      <c r="S912" s="8">
        <f t="shared" si="57"/>
        <v>42026.25</v>
      </c>
      <c r="T912" s="8">
        <f t="shared" si="58"/>
        <v>42027.25</v>
      </c>
    </row>
    <row r="913" spans="1:20" ht="17" hidden="1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1.9894827586206896</v>
      </c>
      <c r="P913">
        <f t="shared" si="59"/>
        <v>6000.5</v>
      </c>
      <c r="Q913" t="s">
        <v>2042</v>
      </c>
      <c r="R913" t="s">
        <v>2043</v>
      </c>
      <c r="S913" s="8">
        <f t="shared" si="57"/>
        <v>43717.208333333328</v>
      </c>
      <c r="T913" s="8">
        <f t="shared" si="58"/>
        <v>43719.208333333328</v>
      </c>
    </row>
    <row r="914" spans="1:20" ht="17" hidden="1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7.95</v>
      </c>
      <c r="P914">
        <f t="shared" si="59"/>
        <v>7244.5</v>
      </c>
      <c r="Q914" t="s">
        <v>2046</v>
      </c>
      <c r="R914" t="s">
        <v>2049</v>
      </c>
      <c r="S914" s="8">
        <f t="shared" si="57"/>
        <v>41157.208333333336</v>
      </c>
      <c r="T914" s="8">
        <f t="shared" si="58"/>
        <v>41170.208333333336</v>
      </c>
    </row>
    <row r="915" spans="1:20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0.50621082621082625</v>
      </c>
      <c r="P915">
        <f t="shared" si="59"/>
        <v>18029.5</v>
      </c>
      <c r="Q915" t="s">
        <v>2046</v>
      </c>
      <c r="R915" t="s">
        <v>2049</v>
      </c>
      <c r="S915" s="8">
        <f t="shared" si="57"/>
        <v>43597.208333333328</v>
      </c>
      <c r="T915" s="8">
        <f t="shared" si="58"/>
        <v>43610.208333333328</v>
      </c>
    </row>
    <row r="916" spans="1:20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0.57437499999999997</v>
      </c>
      <c r="P916">
        <f t="shared" si="59"/>
        <v>1908.5</v>
      </c>
      <c r="Q916" t="s">
        <v>2044</v>
      </c>
      <c r="R916" t="s">
        <v>2045</v>
      </c>
      <c r="S916" s="8">
        <f t="shared" si="57"/>
        <v>41490.208333333336</v>
      </c>
      <c r="T916" s="8">
        <f t="shared" si="58"/>
        <v>41502.208333333336</v>
      </c>
    </row>
    <row r="917" spans="1:20" ht="17" hidden="1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1.5562827640984909</v>
      </c>
      <c r="P917">
        <f t="shared" si="59"/>
        <v>98901</v>
      </c>
      <c r="Q917" t="s">
        <v>2046</v>
      </c>
      <c r="R917" t="s">
        <v>2063</v>
      </c>
      <c r="S917" s="8">
        <f t="shared" si="57"/>
        <v>42976.208333333328</v>
      </c>
      <c r="T917" s="8">
        <f t="shared" si="58"/>
        <v>42985.208333333328</v>
      </c>
    </row>
    <row r="918" spans="1:20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0.36297297297297298</v>
      </c>
      <c r="P918">
        <f t="shared" si="59"/>
        <v>697.5</v>
      </c>
      <c r="Q918" t="s">
        <v>2057</v>
      </c>
      <c r="R918" t="s">
        <v>2058</v>
      </c>
      <c r="S918" s="8">
        <f t="shared" si="57"/>
        <v>41991.25</v>
      </c>
      <c r="T918" s="8">
        <f t="shared" si="58"/>
        <v>42000.25</v>
      </c>
    </row>
    <row r="919" spans="1:20" ht="17" hidden="1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0.58250000000000002</v>
      </c>
      <c r="P919">
        <f t="shared" si="59"/>
        <v>1062</v>
      </c>
      <c r="Q919" t="s">
        <v>2046</v>
      </c>
      <c r="R919" t="s">
        <v>2056</v>
      </c>
      <c r="S919" s="8">
        <f t="shared" si="57"/>
        <v>40722.208333333336</v>
      </c>
      <c r="T919" s="8">
        <f t="shared" si="58"/>
        <v>40746.208333333336</v>
      </c>
    </row>
    <row r="920" spans="1:20" ht="17" hidden="1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2.3739473684210526</v>
      </c>
      <c r="P920">
        <f t="shared" si="59"/>
        <v>4588.5</v>
      </c>
      <c r="Q920" t="s">
        <v>2052</v>
      </c>
      <c r="R920" t="s">
        <v>2059</v>
      </c>
      <c r="S920" s="8">
        <f t="shared" si="57"/>
        <v>41117.208333333336</v>
      </c>
      <c r="T920" s="8">
        <f t="shared" si="58"/>
        <v>41128.208333333336</v>
      </c>
    </row>
    <row r="921" spans="1:20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0.58750000000000002</v>
      </c>
      <c r="P921">
        <f t="shared" si="59"/>
        <v>10570</v>
      </c>
      <c r="Q921" t="s">
        <v>2044</v>
      </c>
      <c r="R921" t="s">
        <v>2045</v>
      </c>
      <c r="S921" s="8">
        <f t="shared" si="57"/>
        <v>43022.208333333328</v>
      </c>
      <c r="T921" s="8">
        <f t="shared" si="58"/>
        <v>43054.25</v>
      </c>
    </row>
    <row r="922" spans="1:20" ht="17" hidden="1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1.8256603773584905</v>
      </c>
      <c r="P922">
        <f t="shared" si="59"/>
        <v>4965.5</v>
      </c>
      <c r="Q922" t="s">
        <v>2046</v>
      </c>
      <c r="R922" t="s">
        <v>2054</v>
      </c>
      <c r="S922" s="8">
        <f t="shared" si="57"/>
        <v>43503.25</v>
      </c>
      <c r="T922" s="8">
        <f t="shared" si="58"/>
        <v>43523.25</v>
      </c>
    </row>
    <row r="923" spans="1:20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7.5436408977556111E-3</v>
      </c>
      <c r="P923">
        <f t="shared" si="59"/>
        <v>624</v>
      </c>
      <c r="Q923" t="s">
        <v>2042</v>
      </c>
      <c r="R923" t="s">
        <v>2043</v>
      </c>
      <c r="S923" s="8">
        <f t="shared" si="57"/>
        <v>40951.25</v>
      </c>
      <c r="T923" s="8">
        <f t="shared" si="58"/>
        <v>40965.25</v>
      </c>
    </row>
    <row r="924" spans="1:20" ht="17" hidden="1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1.7595330739299611</v>
      </c>
      <c r="P924">
        <f t="shared" si="59"/>
        <v>46350.5</v>
      </c>
      <c r="Q924" t="s">
        <v>2036</v>
      </c>
      <c r="R924" t="s">
        <v>2065</v>
      </c>
      <c r="S924" s="8">
        <f t="shared" si="57"/>
        <v>43443.25</v>
      </c>
      <c r="T924" s="8">
        <f t="shared" si="58"/>
        <v>43452.25</v>
      </c>
    </row>
    <row r="925" spans="1:20" ht="17" hidden="1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2.3788235294117648</v>
      </c>
      <c r="P925">
        <f t="shared" si="59"/>
        <v>2042</v>
      </c>
      <c r="Q925" t="s">
        <v>2044</v>
      </c>
      <c r="R925" t="s">
        <v>2045</v>
      </c>
      <c r="S925" s="8">
        <f t="shared" si="57"/>
        <v>40373.208333333336</v>
      </c>
      <c r="T925" s="8">
        <f t="shared" si="58"/>
        <v>40374.208333333336</v>
      </c>
    </row>
    <row r="926" spans="1:20" ht="17" hidden="1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4.8805076142131982</v>
      </c>
      <c r="P926">
        <f t="shared" si="59"/>
        <v>97290.5</v>
      </c>
      <c r="Q926" t="s">
        <v>2044</v>
      </c>
      <c r="R926" t="s">
        <v>2045</v>
      </c>
      <c r="S926" s="8">
        <f t="shared" si="57"/>
        <v>43769.208333333328</v>
      </c>
      <c r="T926" s="8">
        <f t="shared" si="58"/>
        <v>43780.25</v>
      </c>
    </row>
    <row r="927" spans="1:20" ht="34" hidden="1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2.2406666666666668</v>
      </c>
      <c r="P927">
        <f t="shared" si="59"/>
        <v>3393.5</v>
      </c>
      <c r="Q927" t="s">
        <v>2044</v>
      </c>
      <c r="R927" t="s">
        <v>2045</v>
      </c>
      <c r="S927" s="8">
        <f t="shared" si="57"/>
        <v>43000.208333333328</v>
      </c>
      <c r="T927" s="8">
        <f t="shared" si="58"/>
        <v>43012.208333333328</v>
      </c>
    </row>
    <row r="928" spans="1:20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0.18126436781609195</v>
      </c>
      <c r="P928">
        <f t="shared" si="59"/>
        <v>796</v>
      </c>
      <c r="Q928" t="s">
        <v>2040</v>
      </c>
      <c r="R928" t="s">
        <v>2041</v>
      </c>
      <c r="S928" s="8">
        <f t="shared" si="57"/>
        <v>42502.208333333328</v>
      </c>
      <c r="T928" s="8">
        <f t="shared" si="58"/>
        <v>42506.208333333328</v>
      </c>
    </row>
    <row r="929" spans="1:20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0.45847222222222223</v>
      </c>
      <c r="P929">
        <f t="shared" si="59"/>
        <v>1669</v>
      </c>
      <c r="Q929" t="s">
        <v>2044</v>
      </c>
      <c r="R929" t="s">
        <v>2045</v>
      </c>
      <c r="S929" s="8">
        <f t="shared" si="57"/>
        <v>41102.208333333336</v>
      </c>
      <c r="T929" s="8">
        <f t="shared" si="58"/>
        <v>41131.208333333336</v>
      </c>
    </row>
    <row r="930" spans="1:20" ht="17" hidden="1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1.1731541218637993</v>
      </c>
      <c r="P930">
        <f t="shared" si="59"/>
        <v>100081.5</v>
      </c>
      <c r="Q930" t="s">
        <v>2042</v>
      </c>
      <c r="R930" t="s">
        <v>2043</v>
      </c>
      <c r="S930" s="8">
        <f t="shared" si="57"/>
        <v>41637.25</v>
      </c>
      <c r="T930" s="8">
        <f t="shared" si="58"/>
        <v>41646.25</v>
      </c>
    </row>
    <row r="931" spans="1:20" ht="17" hidden="1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2.173090909090909</v>
      </c>
      <c r="P931">
        <f t="shared" si="59"/>
        <v>6068</v>
      </c>
      <c r="Q931" t="s">
        <v>2044</v>
      </c>
      <c r="R931" t="s">
        <v>2045</v>
      </c>
      <c r="S931" s="8">
        <f t="shared" si="57"/>
        <v>42858.208333333328</v>
      </c>
      <c r="T931" s="8">
        <f t="shared" si="58"/>
        <v>42872.208333333328</v>
      </c>
    </row>
    <row r="932" spans="1:20" ht="17" hidden="1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1.1228571428571428</v>
      </c>
      <c r="P932">
        <f t="shared" si="59"/>
        <v>2007.5</v>
      </c>
      <c r="Q932" t="s">
        <v>2044</v>
      </c>
      <c r="R932" t="s">
        <v>2045</v>
      </c>
      <c r="S932" s="8">
        <f t="shared" si="57"/>
        <v>42060.25</v>
      </c>
      <c r="T932" s="8">
        <f t="shared" si="58"/>
        <v>42067.25</v>
      </c>
    </row>
    <row r="933" spans="1:20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0.72518987341772156</v>
      </c>
      <c r="P933">
        <f t="shared" si="59"/>
        <v>2920.5</v>
      </c>
      <c r="Q933" t="s">
        <v>2044</v>
      </c>
      <c r="R933" t="s">
        <v>2045</v>
      </c>
      <c r="S933" s="8">
        <f t="shared" si="57"/>
        <v>41818.208333333336</v>
      </c>
      <c r="T933" s="8">
        <f t="shared" si="58"/>
        <v>41820.208333333336</v>
      </c>
    </row>
    <row r="934" spans="1:20" ht="17" hidden="1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2.1230434782608696</v>
      </c>
      <c r="P934">
        <f t="shared" si="59"/>
        <v>2513.5</v>
      </c>
      <c r="Q934" t="s">
        <v>2036</v>
      </c>
      <c r="R934" t="s">
        <v>2037</v>
      </c>
      <c r="S934" s="8">
        <f t="shared" si="57"/>
        <v>41709.208333333336</v>
      </c>
      <c r="T934" s="8">
        <f t="shared" si="58"/>
        <v>41712.208333333336</v>
      </c>
    </row>
    <row r="935" spans="1:20" ht="17" hidden="1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2.3974657534246577</v>
      </c>
      <c r="P935">
        <f t="shared" si="59"/>
        <v>88458.5</v>
      </c>
      <c r="Q935" t="s">
        <v>2044</v>
      </c>
      <c r="R935" t="s">
        <v>2045</v>
      </c>
      <c r="S935" s="8">
        <f t="shared" si="57"/>
        <v>41372.208333333336</v>
      </c>
      <c r="T935" s="8">
        <f t="shared" si="58"/>
        <v>41385.208333333336</v>
      </c>
    </row>
    <row r="936" spans="1:20" ht="17" hidden="1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1.8193548387096774</v>
      </c>
      <c r="P936">
        <f t="shared" si="59"/>
        <v>5692.5</v>
      </c>
      <c r="Q936" t="s">
        <v>2044</v>
      </c>
      <c r="R936" t="s">
        <v>2045</v>
      </c>
      <c r="S936" s="8">
        <f t="shared" si="57"/>
        <v>42422.25</v>
      </c>
      <c r="T936" s="8">
        <f t="shared" si="58"/>
        <v>42428.25</v>
      </c>
    </row>
    <row r="937" spans="1:20" ht="34" hidden="1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1.6413114754098361</v>
      </c>
      <c r="P937">
        <f t="shared" si="59"/>
        <v>5072</v>
      </c>
      <c r="Q937" t="s">
        <v>2044</v>
      </c>
      <c r="R937" t="s">
        <v>2045</v>
      </c>
      <c r="S937" s="8">
        <f t="shared" si="57"/>
        <v>42209.208333333328</v>
      </c>
      <c r="T937" s="8">
        <f t="shared" si="58"/>
        <v>42216.208333333328</v>
      </c>
    </row>
    <row r="938" spans="1:20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1.6375968992248063E-2</v>
      </c>
      <c r="P938">
        <f t="shared" si="59"/>
        <v>855.5</v>
      </c>
      <c r="Q938" t="s">
        <v>2044</v>
      </c>
      <c r="R938" t="s">
        <v>2045</v>
      </c>
      <c r="S938" s="8">
        <f t="shared" si="57"/>
        <v>43668.208333333328</v>
      </c>
      <c r="T938" s="8">
        <f t="shared" si="58"/>
        <v>43671.208333333328</v>
      </c>
    </row>
    <row r="939" spans="1:20" ht="17" hidden="1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0.49643859649122807</v>
      </c>
      <c r="P939">
        <f t="shared" si="59"/>
        <v>42933.5</v>
      </c>
      <c r="Q939" t="s">
        <v>2046</v>
      </c>
      <c r="R939" t="s">
        <v>2047</v>
      </c>
      <c r="S939" s="8">
        <f t="shared" si="57"/>
        <v>42334.25</v>
      </c>
      <c r="T939" s="8">
        <f t="shared" si="58"/>
        <v>42343.25</v>
      </c>
    </row>
    <row r="940" spans="1:20" ht="17" hidden="1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1.0970652173913042</v>
      </c>
      <c r="P940">
        <f t="shared" si="59"/>
        <v>5094.5</v>
      </c>
      <c r="Q940" t="s">
        <v>2052</v>
      </c>
      <c r="R940" t="s">
        <v>2039</v>
      </c>
      <c r="S940" s="8">
        <f t="shared" si="57"/>
        <v>43263.208333333328</v>
      </c>
      <c r="T940" s="8">
        <f t="shared" si="58"/>
        <v>43299.208333333328</v>
      </c>
    </row>
    <row r="941" spans="1:20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0.49217948717948717</v>
      </c>
      <c r="P941">
        <f t="shared" si="59"/>
        <v>1953</v>
      </c>
      <c r="Q941" t="s">
        <v>2038</v>
      </c>
      <c r="R941" t="s">
        <v>2055</v>
      </c>
      <c r="S941" s="8">
        <f t="shared" si="57"/>
        <v>40670.208333333336</v>
      </c>
      <c r="T941" s="8">
        <f t="shared" si="58"/>
        <v>40687.208333333336</v>
      </c>
    </row>
    <row r="942" spans="1:20" ht="17" hidden="1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0.62232323232323228</v>
      </c>
      <c r="P942">
        <f t="shared" si="59"/>
        <v>3113.5</v>
      </c>
      <c r="Q942" t="s">
        <v>2042</v>
      </c>
      <c r="R942" t="s">
        <v>2043</v>
      </c>
      <c r="S942" s="8">
        <f t="shared" si="57"/>
        <v>41244.25</v>
      </c>
      <c r="T942" s="8">
        <f t="shared" si="58"/>
        <v>41266.25</v>
      </c>
    </row>
    <row r="943" spans="1:20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0.1305813953488372</v>
      </c>
      <c r="P943">
        <f t="shared" si="59"/>
        <v>2846.5</v>
      </c>
      <c r="Q943" t="s">
        <v>2044</v>
      </c>
      <c r="R943" t="s">
        <v>2045</v>
      </c>
      <c r="S943" s="8">
        <f t="shared" si="57"/>
        <v>40552.25</v>
      </c>
      <c r="T943" s="8">
        <f t="shared" si="58"/>
        <v>40587.25</v>
      </c>
    </row>
    <row r="944" spans="1:20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0.64635416666666667</v>
      </c>
      <c r="P944">
        <f t="shared" si="59"/>
        <v>3136</v>
      </c>
      <c r="Q944" t="s">
        <v>2044</v>
      </c>
      <c r="R944" t="s">
        <v>2045</v>
      </c>
      <c r="S944" s="8">
        <f t="shared" si="57"/>
        <v>40568.25</v>
      </c>
      <c r="T944" s="8">
        <f t="shared" si="58"/>
        <v>40571.25</v>
      </c>
    </row>
    <row r="945" spans="1:20" ht="17" hidden="1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1.5958666666666668</v>
      </c>
      <c r="P945">
        <f t="shared" si="59"/>
        <v>6041.5</v>
      </c>
      <c r="Q945" t="s">
        <v>2040</v>
      </c>
      <c r="R945" t="s">
        <v>2041</v>
      </c>
      <c r="S945" s="8">
        <f t="shared" si="57"/>
        <v>41906.208333333336</v>
      </c>
      <c r="T945" s="8">
        <f t="shared" si="58"/>
        <v>41941.208333333336</v>
      </c>
    </row>
    <row r="946" spans="1:20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0.81420000000000003</v>
      </c>
      <c r="P946">
        <f t="shared" si="59"/>
        <v>4202.5</v>
      </c>
      <c r="Q946" t="s">
        <v>2057</v>
      </c>
      <c r="R946" t="s">
        <v>2058</v>
      </c>
      <c r="S946" s="8">
        <f t="shared" si="57"/>
        <v>42776.25</v>
      </c>
      <c r="T946" s="8">
        <f t="shared" si="58"/>
        <v>42795.25</v>
      </c>
    </row>
    <row r="947" spans="1:20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0.32444767441860467</v>
      </c>
      <c r="P947">
        <f t="shared" si="59"/>
        <v>28748</v>
      </c>
      <c r="Q947" t="s">
        <v>2057</v>
      </c>
      <c r="R947" t="s">
        <v>2058</v>
      </c>
      <c r="S947" s="8">
        <f t="shared" si="57"/>
        <v>41004.208333333336</v>
      </c>
      <c r="T947" s="8">
        <f t="shared" si="58"/>
        <v>41019.208333333336</v>
      </c>
    </row>
    <row r="948" spans="1:20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9.9141184124918666E-2</v>
      </c>
      <c r="P948">
        <f t="shared" si="59"/>
        <v>7709.5</v>
      </c>
      <c r="Q948" t="s">
        <v>2044</v>
      </c>
      <c r="R948" t="s">
        <v>2045</v>
      </c>
      <c r="S948" s="8">
        <f t="shared" si="57"/>
        <v>40710.208333333336</v>
      </c>
      <c r="T948" s="8">
        <f t="shared" si="58"/>
        <v>40712.208333333336</v>
      </c>
    </row>
    <row r="949" spans="1:20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0.26694444444444443</v>
      </c>
      <c r="P949">
        <f t="shared" si="59"/>
        <v>487</v>
      </c>
      <c r="Q949" t="s">
        <v>2044</v>
      </c>
      <c r="R949" t="s">
        <v>2045</v>
      </c>
      <c r="S949" s="8">
        <f t="shared" si="57"/>
        <v>41908.208333333336</v>
      </c>
      <c r="T949" s="8">
        <f t="shared" si="58"/>
        <v>41915.208333333336</v>
      </c>
    </row>
    <row r="950" spans="1:20" ht="17" hidden="1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0.62957446808510642</v>
      </c>
      <c r="P950">
        <f t="shared" si="59"/>
        <v>3039</v>
      </c>
      <c r="Q950" t="s">
        <v>2046</v>
      </c>
      <c r="R950" t="s">
        <v>2047</v>
      </c>
      <c r="S950" s="8">
        <f t="shared" si="57"/>
        <v>41985.25</v>
      </c>
      <c r="T950" s="8">
        <f t="shared" si="58"/>
        <v>41995.25</v>
      </c>
    </row>
    <row r="951" spans="1:20" ht="34" hidden="1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1.6135593220338984</v>
      </c>
      <c r="P951">
        <f t="shared" si="59"/>
        <v>4861.5</v>
      </c>
      <c r="Q951" t="s">
        <v>2042</v>
      </c>
      <c r="R951" t="s">
        <v>2043</v>
      </c>
      <c r="S951" s="8">
        <f t="shared" si="57"/>
        <v>42112.208333333328</v>
      </c>
      <c r="T951" s="8">
        <f t="shared" si="58"/>
        <v>42131.208333333328</v>
      </c>
    </row>
    <row r="952" spans="1:20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0.05</v>
      </c>
      <c r="P952">
        <f t="shared" si="59"/>
        <v>3</v>
      </c>
      <c r="Q952" t="s">
        <v>2044</v>
      </c>
      <c r="R952" t="s">
        <v>2045</v>
      </c>
      <c r="S952" s="8">
        <f t="shared" si="57"/>
        <v>43571.208333333328</v>
      </c>
      <c r="T952" s="8">
        <f t="shared" si="58"/>
        <v>43576.208333333328</v>
      </c>
    </row>
    <row r="953" spans="1:20" ht="17" hidden="1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10.969379310344827</v>
      </c>
      <c r="P953">
        <f t="shared" si="59"/>
        <v>80307.5</v>
      </c>
      <c r="Q953" t="s">
        <v>2036</v>
      </c>
      <c r="R953" t="s">
        <v>2037</v>
      </c>
      <c r="S953" s="8">
        <f t="shared" si="57"/>
        <v>42730.25</v>
      </c>
      <c r="T953" s="8">
        <f t="shared" si="58"/>
        <v>42731.25</v>
      </c>
    </row>
    <row r="954" spans="1:20" ht="17" hidden="1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0.70094158075601376</v>
      </c>
      <c r="P954">
        <f t="shared" si="59"/>
        <v>52126.5</v>
      </c>
      <c r="Q954" t="s">
        <v>2046</v>
      </c>
      <c r="R954" t="s">
        <v>2047</v>
      </c>
      <c r="S954" s="8">
        <f t="shared" si="57"/>
        <v>42591.208333333328</v>
      </c>
      <c r="T954" s="8">
        <f t="shared" si="58"/>
        <v>42605.208333333328</v>
      </c>
    </row>
    <row r="955" spans="1:20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0.6</v>
      </c>
      <c r="P955">
        <f t="shared" si="59"/>
        <v>1000.5</v>
      </c>
      <c r="Q955" t="s">
        <v>2046</v>
      </c>
      <c r="R955" t="s">
        <v>2066</v>
      </c>
      <c r="S955" s="8">
        <f t="shared" si="57"/>
        <v>42358.25</v>
      </c>
      <c r="T955" s="8">
        <f t="shared" si="58"/>
        <v>42394.25</v>
      </c>
    </row>
    <row r="956" spans="1:20" ht="17" hidden="1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3.6709859154929578</v>
      </c>
      <c r="P956">
        <f t="shared" si="59"/>
        <v>78966</v>
      </c>
      <c r="Q956" t="s">
        <v>2042</v>
      </c>
      <c r="R956" t="s">
        <v>2043</v>
      </c>
      <c r="S956" s="8">
        <f t="shared" si="57"/>
        <v>41174.208333333336</v>
      </c>
      <c r="T956" s="8">
        <f t="shared" si="58"/>
        <v>41198.208333333336</v>
      </c>
    </row>
    <row r="957" spans="1:20" ht="34" hidden="1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11.09</v>
      </c>
      <c r="P957">
        <f t="shared" si="59"/>
        <v>3921.5</v>
      </c>
      <c r="Q957" t="s">
        <v>2044</v>
      </c>
      <c r="R957" t="s">
        <v>2045</v>
      </c>
      <c r="S957" s="8">
        <f t="shared" si="57"/>
        <v>41238.25</v>
      </c>
      <c r="T957" s="8">
        <f t="shared" si="58"/>
        <v>41240.25</v>
      </c>
    </row>
    <row r="958" spans="1:20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0.19028784648187633</v>
      </c>
      <c r="P958">
        <f t="shared" si="59"/>
        <v>18264</v>
      </c>
      <c r="Q958" t="s">
        <v>2046</v>
      </c>
      <c r="R958" t="s">
        <v>2066</v>
      </c>
      <c r="S958" s="8">
        <f t="shared" si="57"/>
        <v>42360.25</v>
      </c>
      <c r="T958" s="8">
        <f t="shared" si="58"/>
        <v>42364.25</v>
      </c>
    </row>
    <row r="959" spans="1:20" ht="17" hidden="1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1.2687755102040816</v>
      </c>
      <c r="P959">
        <f t="shared" si="59"/>
        <v>6282.5</v>
      </c>
      <c r="Q959" t="s">
        <v>2044</v>
      </c>
      <c r="R959" t="s">
        <v>2045</v>
      </c>
      <c r="S959" s="8">
        <f t="shared" si="57"/>
        <v>40955.25</v>
      </c>
      <c r="T959" s="8">
        <f t="shared" si="58"/>
        <v>40958.25</v>
      </c>
    </row>
    <row r="960" spans="1:20" ht="34" hidden="1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7.3463636363636367</v>
      </c>
      <c r="P960">
        <f t="shared" si="59"/>
        <v>4096.5</v>
      </c>
      <c r="Q960" t="s">
        <v>2046</v>
      </c>
      <c r="R960" t="s">
        <v>2054</v>
      </c>
      <c r="S960" s="8">
        <f t="shared" si="57"/>
        <v>40350.208333333336</v>
      </c>
      <c r="T960" s="8">
        <f t="shared" si="58"/>
        <v>40372.208333333336</v>
      </c>
    </row>
    <row r="961" spans="1:20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4.5731034482758622E-2</v>
      </c>
      <c r="P961">
        <f t="shared" si="59"/>
        <v>3380.5</v>
      </c>
      <c r="Q961" t="s">
        <v>2052</v>
      </c>
      <c r="R961" t="s">
        <v>2062</v>
      </c>
      <c r="S961" s="8">
        <f t="shared" si="57"/>
        <v>40357.208333333336</v>
      </c>
      <c r="T961" s="8">
        <f t="shared" si="58"/>
        <v>40385.208333333336</v>
      </c>
    </row>
    <row r="962" spans="1:20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0.85054545454545449</v>
      </c>
      <c r="P962">
        <f t="shared" si="59"/>
        <v>2366.5</v>
      </c>
      <c r="Q962" t="s">
        <v>2042</v>
      </c>
      <c r="R962" t="s">
        <v>2043</v>
      </c>
      <c r="S962" s="8">
        <f t="shared" si="57"/>
        <v>42408.25</v>
      </c>
      <c r="T962" s="8">
        <f t="shared" si="58"/>
        <v>42445.208333333328</v>
      </c>
    </row>
    <row r="963" spans="1:20" ht="34" hidden="1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(E963/D963)</f>
        <v>1.1929824561403508</v>
      </c>
      <c r="P963">
        <f t="shared" si="59"/>
        <v>3477.5</v>
      </c>
      <c r="Q963" t="s">
        <v>2052</v>
      </c>
      <c r="R963" t="s">
        <v>2062</v>
      </c>
      <c r="S963" s="8">
        <f t="shared" ref="S963:S1001" si="61">(((J963/60)/60)/24)+DATE(1970,1,1)</f>
        <v>40591.25</v>
      </c>
      <c r="T963" s="8">
        <f t="shared" ref="T963:T1001" si="62">(((K963/60)/60)/24)+DATE(1970,1,1)</f>
        <v>40595.25</v>
      </c>
    </row>
    <row r="964" spans="1:20" ht="17" hidden="1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2.9602777777777778</v>
      </c>
      <c r="P964">
        <f t="shared" ref="P964:P1001" si="63">AVERAGE(E964,G964)</f>
        <v>5461.5</v>
      </c>
      <c r="Q964" t="s">
        <v>2040</v>
      </c>
      <c r="R964" t="s">
        <v>2041</v>
      </c>
      <c r="S964" s="8">
        <f t="shared" si="61"/>
        <v>41592.25</v>
      </c>
      <c r="T964" s="8">
        <f t="shared" si="62"/>
        <v>41613.25</v>
      </c>
    </row>
    <row r="965" spans="1:20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0.84694915254237291</v>
      </c>
      <c r="P965">
        <f t="shared" si="63"/>
        <v>2555.5</v>
      </c>
      <c r="Q965" t="s">
        <v>2057</v>
      </c>
      <c r="R965" t="s">
        <v>2058</v>
      </c>
      <c r="S965" s="8">
        <f t="shared" si="61"/>
        <v>40607.25</v>
      </c>
      <c r="T965" s="8">
        <f t="shared" si="62"/>
        <v>40613.25</v>
      </c>
    </row>
    <row r="966" spans="1:20" ht="17" hidden="1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3.5578378378378379</v>
      </c>
      <c r="P966">
        <f t="shared" si="63"/>
        <v>6659.5</v>
      </c>
      <c r="Q966" t="s">
        <v>2044</v>
      </c>
      <c r="R966" t="s">
        <v>2045</v>
      </c>
      <c r="S966" s="8">
        <f t="shared" si="61"/>
        <v>42135.208333333328</v>
      </c>
      <c r="T966" s="8">
        <f t="shared" si="62"/>
        <v>42140.208333333328</v>
      </c>
    </row>
    <row r="967" spans="1:20" ht="17" hidden="1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3.8640909090909092</v>
      </c>
      <c r="P967">
        <f t="shared" si="63"/>
        <v>4354</v>
      </c>
      <c r="Q967" t="s">
        <v>2036</v>
      </c>
      <c r="R967" t="s">
        <v>2037</v>
      </c>
      <c r="S967" s="8">
        <f t="shared" si="61"/>
        <v>40203.25</v>
      </c>
      <c r="T967" s="8">
        <f t="shared" si="62"/>
        <v>40243.25</v>
      </c>
    </row>
    <row r="968" spans="1:20" ht="17" hidden="1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7.9223529411764702</v>
      </c>
      <c r="P968">
        <f t="shared" si="63"/>
        <v>6856.5</v>
      </c>
      <c r="Q968" t="s">
        <v>2044</v>
      </c>
      <c r="R968" t="s">
        <v>2045</v>
      </c>
      <c r="S968" s="8">
        <f t="shared" si="61"/>
        <v>42901.208333333328</v>
      </c>
      <c r="T968" s="8">
        <f t="shared" si="62"/>
        <v>42903.208333333328</v>
      </c>
    </row>
    <row r="969" spans="1:20" ht="17" hidden="1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1.3703393665158372</v>
      </c>
      <c r="P969">
        <f t="shared" si="63"/>
        <v>61355.5</v>
      </c>
      <c r="Q969" t="s">
        <v>2036</v>
      </c>
      <c r="R969" t="s">
        <v>2065</v>
      </c>
      <c r="S969" s="8">
        <f t="shared" si="61"/>
        <v>41005.208333333336</v>
      </c>
      <c r="T969" s="8">
        <f t="shared" si="62"/>
        <v>41042.208333333336</v>
      </c>
    </row>
    <row r="970" spans="1:20" ht="34" hidden="1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3.3820833333333336</v>
      </c>
      <c r="P970">
        <f t="shared" si="63"/>
        <v>4115.5</v>
      </c>
      <c r="Q970" t="s">
        <v>2040</v>
      </c>
      <c r="R970" t="s">
        <v>2041</v>
      </c>
      <c r="S970" s="8">
        <f t="shared" si="61"/>
        <v>40544.25</v>
      </c>
      <c r="T970" s="8">
        <f t="shared" si="62"/>
        <v>40559.25</v>
      </c>
    </row>
    <row r="971" spans="1:20" ht="17" hidden="1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1.0822784810126582</v>
      </c>
      <c r="P971">
        <f t="shared" si="63"/>
        <v>4321.5</v>
      </c>
      <c r="Q971" t="s">
        <v>2044</v>
      </c>
      <c r="R971" t="s">
        <v>2045</v>
      </c>
      <c r="S971" s="8">
        <f t="shared" si="61"/>
        <v>43821.25</v>
      </c>
      <c r="T971" s="8">
        <f t="shared" si="62"/>
        <v>43828.25</v>
      </c>
    </row>
    <row r="972" spans="1:20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0.60757639620653314</v>
      </c>
      <c r="P972">
        <f t="shared" si="63"/>
        <v>29126.5</v>
      </c>
      <c r="Q972" t="s">
        <v>2044</v>
      </c>
      <c r="R972" t="s">
        <v>2045</v>
      </c>
      <c r="S972" s="8">
        <f t="shared" si="61"/>
        <v>40672.208333333336</v>
      </c>
      <c r="T972" s="8">
        <f t="shared" si="62"/>
        <v>40673.208333333336</v>
      </c>
    </row>
    <row r="973" spans="1:20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0.27725490196078434</v>
      </c>
      <c r="P973">
        <f t="shared" si="63"/>
        <v>719</v>
      </c>
      <c r="Q973" t="s">
        <v>2046</v>
      </c>
      <c r="R973" t="s">
        <v>2063</v>
      </c>
      <c r="S973" s="8">
        <f t="shared" si="61"/>
        <v>41555.208333333336</v>
      </c>
      <c r="T973" s="8">
        <f t="shared" si="62"/>
        <v>41561.208333333336</v>
      </c>
    </row>
    <row r="974" spans="1:20" ht="34" hidden="1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2.283934426229508</v>
      </c>
      <c r="P974">
        <f t="shared" si="63"/>
        <v>49602.5</v>
      </c>
      <c r="Q974" t="s">
        <v>2042</v>
      </c>
      <c r="R974" t="s">
        <v>2043</v>
      </c>
      <c r="S974" s="8">
        <f t="shared" si="61"/>
        <v>41792.208333333336</v>
      </c>
      <c r="T974" s="8">
        <f t="shared" si="62"/>
        <v>41801.208333333336</v>
      </c>
    </row>
    <row r="975" spans="1:20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0.21615194054500414</v>
      </c>
      <c r="P975">
        <f t="shared" si="63"/>
        <v>13214</v>
      </c>
      <c r="Q975" t="s">
        <v>2044</v>
      </c>
      <c r="R975" t="s">
        <v>2045</v>
      </c>
      <c r="S975" s="8">
        <f t="shared" si="61"/>
        <v>40522.25</v>
      </c>
      <c r="T975" s="8">
        <f t="shared" si="62"/>
        <v>40524.25</v>
      </c>
    </row>
    <row r="976" spans="1:20" ht="17" hidden="1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3.73875</v>
      </c>
      <c r="P976">
        <f t="shared" si="63"/>
        <v>1511.5</v>
      </c>
      <c r="Q976" t="s">
        <v>2036</v>
      </c>
      <c r="R976" t="s">
        <v>2050</v>
      </c>
      <c r="S976" s="8">
        <f t="shared" si="61"/>
        <v>41412.208333333336</v>
      </c>
      <c r="T976" s="8">
        <f t="shared" si="62"/>
        <v>41413.208333333336</v>
      </c>
    </row>
    <row r="977" spans="1:20" ht="17" hidden="1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1.5492592592592593</v>
      </c>
      <c r="P977">
        <f t="shared" si="63"/>
        <v>4250.5</v>
      </c>
      <c r="Q977" t="s">
        <v>2044</v>
      </c>
      <c r="R977" t="s">
        <v>2045</v>
      </c>
      <c r="S977" s="8">
        <f t="shared" si="61"/>
        <v>42337.25</v>
      </c>
      <c r="T977" s="8">
        <f t="shared" si="62"/>
        <v>42376.25</v>
      </c>
    </row>
    <row r="978" spans="1:20" ht="34" hidden="1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3.2214999999999998</v>
      </c>
      <c r="P978">
        <f t="shared" si="63"/>
        <v>6513</v>
      </c>
      <c r="Q978" t="s">
        <v>2044</v>
      </c>
      <c r="R978" t="s">
        <v>2045</v>
      </c>
      <c r="S978" s="8">
        <f t="shared" si="61"/>
        <v>40571.25</v>
      </c>
      <c r="T978" s="8">
        <f t="shared" si="62"/>
        <v>40577.25</v>
      </c>
    </row>
    <row r="979" spans="1:20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0.73957142857142855</v>
      </c>
      <c r="P979">
        <f t="shared" si="63"/>
        <v>2622</v>
      </c>
      <c r="Q979" t="s">
        <v>2040</v>
      </c>
      <c r="R979" t="s">
        <v>2041</v>
      </c>
      <c r="S979" s="8">
        <f t="shared" si="61"/>
        <v>43138.25</v>
      </c>
      <c r="T979" s="8">
        <f t="shared" si="62"/>
        <v>43170.25</v>
      </c>
    </row>
    <row r="980" spans="1:20" ht="17" hidden="1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8.641</v>
      </c>
      <c r="P980">
        <f t="shared" si="63"/>
        <v>4366.5</v>
      </c>
      <c r="Q980" t="s">
        <v>2038</v>
      </c>
      <c r="R980" t="s">
        <v>2055</v>
      </c>
      <c r="S980" s="8">
        <f t="shared" si="61"/>
        <v>42686.25</v>
      </c>
      <c r="T980" s="8">
        <f t="shared" si="62"/>
        <v>42708.25</v>
      </c>
    </row>
    <row r="981" spans="1:20" ht="17" hidden="1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1.432624584717608</v>
      </c>
      <c r="P981">
        <f t="shared" si="63"/>
        <v>43629.5</v>
      </c>
      <c r="Q981" t="s">
        <v>2044</v>
      </c>
      <c r="R981" t="s">
        <v>2045</v>
      </c>
      <c r="S981" s="8">
        <f t="shared" si="61"/>
        <v>42078.208333333328</v>
      </c>
      <c r="T981" s="8">
        <f t="shared" si="62"/>
        <v>42084.208333333328</v>
      </c>
    </row>
    <row r="982" spans="1:20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0.40281762295081969</v>
      </c>
      <c r="P982">
        <f t="shared" si="63"/>
        <v>39686</v>
      </c>
      <c r="Q982" t="s">
        <v>2052</v>
      </c>
      <c r="R982" t="s">
        <v>2053</v>
      </c>
      <c r="S982" s="8">
        <f t="shared" si="61"/>
        <v>42307.208333333328</v>
      </c>
      <c r="T982" s="8">
        <f t="shared" si="62"/>
        <v>42312.25</v>
      </c>
    </row>
    <row r="983" spans="1:20" ht="17" hidden="1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1.7822388059701493</v>
      </c>
      <c r="P983">
        <f t="shared" si="63"/>
        <v>6132</v>
      </c>
      <c r="Q983" t="s">
        <v>2042</v>
      </c>
      <c r="R983" t="s">
        <v>2043</v>
      </c>
      <c r="S983" s="8">
        <f t="shared" si="61"/>
        <v>43094.25</v>
      </c>
      <c r="T983" s="8">
        <f t="shared" si="62"/>
        <v>43127.25</v>
      </c>
    </row>
    <row r="984" spans="1:20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0.84930555555555554</v>
      </c>
      <c r="P984">
        <f t="shared" si="63"/>
        <v>3095</v>
      </c>
      <c r="Q984" t="s">
        <v>2046</v>
      </c>
      <c r="R984" t="s">
        <v>2047</v>
      </c>
      <c r="S984" s="8">
        <f t="shared" si="61"/>
        <v>40743.208333333336</v>
      </c>
      <c r="T984" s="8">
        <f t="shared" si="62"/>
        <v>40745.208333333336</v>
      </c>
    </row>
    <row r="985" spans="1:20" ht="17" hidden="1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1.4593648334624323</v>
      </c>
      <c r="P985">
        <f t="shared" si="63"/>
        <v>95365</v>
      </c>
      <c r="Q985" t="s">
        <v>2046</v>
      </c>
      <c r="R985" t="s">
        <v>2047</v>
      </c>
      <c r="S985" s="8">
        <f t="shared" si="61"/>
        <v>43681.208333333328</v>
      </c>
      <c r="T985" s="8">
        <f t="shared" si="62"/>
        <v>43696.208333333328</v>
      </c>
    </row>
    <row r="986" spans="1:20" ht="34" hidden="1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1.5246153846153847</v>
      </c>
      <c r="P986">
        <f t="shared" si="63"/>
        <v>5145.5</v>
      </c>
      <c r="Q986" t="s">
        <v>2044</v>
      </c>
      <c r="R986" t="s">
        <v>2045</v>
      </c>
      <c r="S986" s="8">
        <f t="shared" si="61"/>
        <v>43716.208333333328</v>
      </c>
      <c r="T986" s="8">
        <f t="shared" si="62"/>
        <v>43742.208333333328</v>
      </c>
    </row>
    <row r="987" spans="1:20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0.67129542790152408</v>
      </c>
      <c r="P987">
        <f t="shared" si="63"/>
        <v>59464</v>
      </c>
      <c r="Q987" t="s">
        <v>2036</v>
      </c>
      <c r="R987" t="s">
        <v>2037</v>
      </c>
      <c r="S987" s="8">
        <f t="shared" si="61"/>
        <v>41614.25</v>
      </c>
      <c r="T987" s="8">
        <f t="shared" si="62"/>
        <v>41640.25</v>
      </c>
    </row>
    <row r="988" spans="1:20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0.40307692307692305</v>
      </c>
      <c r="P988">
        <f t="shared" si="63"/>
        <v>1618</v>
      </c>
      <c r="Q988" t="s">
        <v>2036</v>
      </c>
      <c r="R988" t="s">
        <v>2037</v>
      </c>
      <c r="S988" s="8">
        <f t="shared" si="61"/>
        <v>40638.208333333336</v>
      </c>
      <c r="T988" s="8">
        <f t="shared" si="62"/>
        <v>40652.208333333336</v>
      </c>
    </row>
    <row r="989" spans="1:20" ht="17" hidden="1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2.1679032258064517</v>
      </c>
      <c r="P989">
        <f t="shared" si="63"/>
        <v>6960.5</v>
      </c>
      <c r="Q989" t="s">
        <v>2046</v>
      </c>
      <c r="R989" t="s">
        <v>2047</v>
      </c>
      <c r="S989" s="8">
        <f t="shared" si="61"/>
        <v>42852.208333333328</v>
      </c>
      <c r="T989" s="8">
        <f t="shared" si="62"/>
        <v>42866.208333333328</v>
      </c>
    </row>
    <row r="990" spans="1:20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0.52117021276595743</v>
      </c>
      <c r="P990">
        <f t="shared" si="63"/>
        <v>2481.5</v>
      </c>
      <c r="Q990" t="s">
        <v>2052</v>
      </c>
      <c r="R990" t="s">
        <v>2059</v>
      </c>
      <c r="S990" s="8">
        <f t="shared" si="61"/>
        <v>42686.25</v>
      </c>
      <c r="T990" s="8">
        <f t="shared" si="62"/>
        <v>42707.25</v>
      </c>
    </row>
    <row r="991" spans="1:20" ht="17" hidden="1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4.9958333333333336</v>
      </c>
      <c r="P991">
        <f t="shared" si="63"/>
        <v>6108</v>
      </c>
      <c r="Q991" t="s">
        <v>2052</v>
      </c>
      <c r="R991" t="s">
        <v>2062</v>
      </c>
      <c r="S991" s="8">
        <f t="shared" si="61"/>
        <v>43571.208333333328</v>
      </c>
      <c r="T991" s="8">
        <f t="shared" si="62"/>
        <v>43576.208333333328</v>
      </c>
    </row>
    <row r="992" spans="1:20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0.87679487179487181</v>
      </c>
      <c r="P992">
        <f t="shared" si="63"/>
        <v>3451.5</v>
      </c>
      <c r="Q992" t="s">
        <v>2046</v>
      </c>
      <c r="R992" t="s">
        <v>2049</v>
      </c>
      <c r="S992" s="8">
        <f t="shared" si="61"/>
        <v>42432.25</v>
      </c>
      <c r="T992" s="8">
        <f t="shared" si="62"/>
        <v>42454.208333333328</v>
      </c>
    </row>
    <row r="993" spans="1:20" ht="17" hidden="1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1.131734693877551</v>
      </c>
      <c r="P993">
        <f t="shared" si="63"/>
        <v>5666</v>
      </c>
      <c r="Q993" t="s">
        <v>2036</v>
      </c>
      <c r="R993" t="s">
        <v>2037</v>
      </c>
      <c r="S993" s="8">
        <f t="shared" si="61"/>
        <v>41907.208333333336</v>
      </c>
      <c r="T993" s="8">
        <f t="shared" si="62"/>
        <v>41911.208333333336</v>
      </c>
    </row>
    <row r="994" spans="1:20" ht="17" hidden="1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4.2654838709677421</v>
      </c>
      <c r="P994">
        <f t="shared" si="63"/>
        <v>6677.5</v>
      </c>
      <c r="Q994" t="s">
        <v>2046</v>
      </c>
      <c r="R994" t="s">
        <v>2049</v>
      </c>
      <c r="S994" s="8">
        <f t="shared" si="61"/>
        <v>43227.208333333328</v>
      </c>
      <c r="T994" s="8">
        <f t="shared" si="62"/>
        <v>43241.208333333328</v>
      </c>
    </row>
    <row r="995" spans="1:20" ht="17" hidden="1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0.77632653061224488</v>
      </c>
      <c r="P995">
        <f t="shared" si="63"/>
        <v>3841.5</v>
      </c>
      <c r="Q995" t="s">
        <v>2057</v>
      </c>
      <c r="R995" t="s">
        <v>2058</v>
      </c>
      <c r="S995" s="8">
        <f t="shared" si="61"/>
        <v>42362.25</v>
      </c>
      <c r="T995" s="8">
        <f t="shared" si="62"/>
        <v>42379.25</v>
      </c>
    </row>
    <row r="996" spans="1:20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0.52496810772501767</v>
      </c>
      <c r="P996">
        <f t="shared" si="63"/>
        <v>37457.5</v>
      </c>
      <c r="Q996" t="s">
        <v>2052</v>
      </c>
      <c r="R996" t="s">
        <v>2062</v>
      </c>
      <c r="S996" s="8">
        <f t="shared" si="61"/>
        <v>41929.208333333336</v>
      </c>
      <c r="T996" s="8">
        <f t="shared" si="62"/>
        <v>41935.208333333336</v>
      </c>
    </row>
    <row r="997" spans="1:20" ht="17" hidden="1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1.5746762589928058</v>
      </c>
      <c r="P997">
        <f t="shared" si="63"/>
        <v>77629.5</v>
      </c>
      <c r="Q997" t="s">
        <v>2040</v>
      </c>
      <c r="R997" t="s">
        <v>2041</v>
      </c>
      <c r="S997" s="8">
        <f t="shared" si="61"/>
        <v>43408.208333333328</v>
      </c>
      <c r="T997" s="8">
        <f t="shared" si="62"/>
        <v>43437.25</v>
      </c>
    </row>
    <row r="998" spans="1:20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0.72939393939393937</v>
      </c>
      <c r="P998">
        <f t="shared" si="63"/>
        <v>2463</v>
      </c>
      <c r="Q998" t="s">
        <v>2044</v>
      </c>
      <c r="R998" t="s">
        <v>2045</v>
      </c>
      <c r="S998" s="8">
        <f t="shared" si="61"/>
        <v>41276.25</v>
      </c>
      <c r="T998" s="8">
        <f t="shared" si="62"/>
        <v>41306.25</v>
      </c>
    </row>
    <row r="999" spans="1:20" ht="17" hidden="1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0.60565789473684206</v>
      </c>
      <c r="P999">
        <f t="shared" si="63"/>
        <v>2371</v>
      </c>
      <c r="Q999" t="s">
        <v>2044</v>
      </c>
      <c r="R999" t="s">
        <v>2045</v>
      </c>
      <c r="S999" s="8">
        <f t="shared" si="61"/>
        <v>41659.25</v>
      </c>
      <c r="T999" s="8">
        <f t="shared" si="62"/>
        <v>41664.25</v>
      </c>
    </row>
    <row r="1000" spans="1:20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0.5679129129129129</v>
      </c>
      <c r="P1000">
        <f t="shared" si="63"/>
        <v>19098.5</v>
      </c>
      <c r="Q1000" t="s">
        <v>2036</v>
      </c>
      <c r="R1000" t="s">
        <v>2050</v>
      </c>
      <c r="S1000" s="8">
        <f t="shared" si="61"/>
        <v>40220.25</v>
      </c>
      <c r="T1000" s="8">
        <f t="shared" si="62"/>
        <v>40234.25</v>
      </c>
    </row>
    <row r="1001" spans="1:20" ht="17" hidden="1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0.56542754275427543</v>
      </c>
      <c r="P1001">
        <f t="shared" si="63"/>
        <v>31970.5</v>
      </c>
      <c r="Q1001" t="s">
        <v>2040</v>
      </c>
      <c r="R1001" t="s">
        <v>2041</v>
      </c>
      <c r="S1001" s="8">
        <f t="shared" si="61"/>
        <v>42550.208333333328</v>
      </c>
      <c r="T1001" s="8">
        <f t="shared" si="62"/>
        <v>42557.208333333328</v>
      </c>
    </row>
  </sheetData>
  <conditionalFormatting sqref="F1:F1048576">
    <cfRule type="cellIs" dxfId="19" priority="4" operator="equal">
      <formula>"canceled"</formula>
    </cfRule>
    <cfRule type="cellIs" dxfId="18" priority="5" operator="equal">
      <formula>"successful"</formula>
    </cfRule>
    <cfRule type="cellIs" dxfId="17" priority="6" operator="equal">
      <formula>"failed"</formula>
    </cfRule>
    <cfRule type="cellIs" dxfId="16" priority="7" operator="equal">
      <formula>"live"</formula>
    </cfRule>
  </conditionalFormatting>
  <conditionalFormatting sqref="O1:O1048576">
    <cfRule type="cellIs" dxfId="11" priority="1" operator="greaterThan">
      <formula>2</formula>
    </cfRule>
    <cfRule type="cellIs" dxfId="10" priority="2" operator="between">
      <formula>1</formula>
      <formula>1.99</formula>
    </cfRule>
    <cfRule type="cellIs" dxfId="9" priority="3" operator="lessThan">
      <formula>0.99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66BE-2311-0D43-8589-2DC4276949B6}">
  <dimension ref="A1:H13"/>
  <sheetViews>
    <sheetView workbookViewId="0">
      <selection activeCell="P9" sqref="P9"/>
    </sheetView>
  </sheetViews>
  <sheetFormatPr baseColWidth="10" defaultRowHeight="16" x14ac:dyDescent="0.2"/>
  <cols>
    <col min="1" max="1" width="26.83203125" customWidth="1"/>
    <col min="2" max="2" width="16.6640625" customWidth="1"/>
    <col min="3" max="3" width="13.33203125" customWidth="1"/>
    <col min="4" max="4" width="15.6640625" customWidth="1"/>
    <col min="6" max="6" width="18.6640625" customWidth="1"/>
    <col min="7" max="7" width="15.83203125" customWidth="1"/>
    <col min="8" max="8" width="19.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v>30</v>
      </c>
      <c r="C2">
        <v>20</v>
      </c>
      <c r="D2">
        <v>1</v>
      </c>
      <c r="E2">
        <v>51</v>
      </c>
      <c r="F2" s="10">
        <f>30/51</f>
        <v>0.58823529411764708</v>
      </c>
      <c r="G2" s="11">
        <f>20/51</f>
        <v>0.39215686274509803</v>
      </c>
      <c r="H2" s="10">
        <f>D2/E2</f>
        <v>1.9607843137254902E-2</v>
      </c>
    </row>
    <row r="3" spans="1:8" x14ac:dyDescent="0.2">
      <c r="A3" t="s">
        <v>2096</v>
      </c>
      <c r="B3">
        <v>191</v>
      </c>
      <c r="C3">
        <v>38</v>
      </c>
      <c r="D3">
        <v>2</v>
      </c>
      <c r="E3">
        <v>231</v>
      </c>
      <c r="F3" s="10">
        <f>B3/E3</f>
        <v>0.82683982683982682</v>
      </c>
      <c r="G3" s="10">
        <f>C3/E3</f>
        <v>0.16450216450216451</v>
      </c>
      <c r="H3" s="10">
        <f t="shared" ref="H3:H13" si="0">D3/E3</f>
        <v>8.658008658008658E-3</v>
      </c>
    </row>
    <row r="4" spans="1:8" x14ac:dyDescent="0.2">
      <c r="A4" t="s">
        <v>2097</v>
      </c>
      <c r="B4">
        <v>164</v>
      </c>
      <c r="C4">
        <v>126</v>
      </c>
      <c r="D4">
        <v>25</v>
      </c>
      <c r="E4">
        <v>315</v>
      </c>
      <c r="F4" s="10">
        <f t="shared" ref="F4:F13" si="1">B4/E4</f>
        <v>0.52063492063492067</v>
      </c>
      <c r="G4" s="10">
        <f t="shared" ref="G4:G13" si="2">C4/E4</f>
        <v>0.4</v>
      </c>
      <c r="H4" s="10">
        <f t="shared" si="0"/>
        <v>7.9365079365079361E-2</v>
      </c>
    </row>
    <row r="5" spans="1:8" x14ac:dyDescent="0.2">
      <c r="A5" t="s">
        <v>2098</v>
      </c>
      <c r="B5">
        <v>4</v>
      </c>
      <c r="C5">
        <v>5</v>
      </c>
      <c r="D5">
        <v>0</v>
      </c>
      <c r="E5"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0"/>
        <v>0</v>
      </c>
    </row>
    <row r="6" spans="1:8" x14ac:dyDescent="0.2">
      <c r="A6" t="s">
        <v>2099</v>
      </c>
      <c r="B6">
        <v>10</v>
      </c>
      <c r="C6">
        <v>0</v>
      </c>
      <c r="D6">
        <v>0</v>
      </c>
      <c r="E6">
        <v>10</v>
      </c>
      <c r="F6" s="10">
        <f t="shared" si="1"/>
        <v>1</v>
      </c>
      <c r="G6" s="10">
        <f t="shared" si="2"/>
        <v>0</v>
      </c>
      <c r="H6" s="10">
        <f t="shared" si="0"/>
        <v>0</v>
      </c>
    </row>
    <row r="7" spans="1:8" x14ac:dyDescent="0.2">
      <c r="A7" t="s">
        <v>2100</v>
      </c>
      <c r="B7">
        <v>7</v>
      </c>
      <c r="C7">
        <v>0</v>
      </c>
      <c r="D7">
        <v>0</v>
      </c>
      <c r="E7">
        <v>7</v>
      </c>
      <c r="F7" s="10">
        <f t="shared" si="1"/>
        <v>1</v>
      </c>
      <c r="G7" s="10">
        <f t="shared" si="2"/>
        <v>0</v>
      </c>
      <c r="H7" s="10">
        <f t="shared" si="0"/>
        <v>0</v>
      </c>
    </row>
    <row r="8" spans="1:8" x14ac:dyDescent="0.2">
      <c r="A8" t="s">
        <v>2101</v>
      </c>
      <c r="B8">
        <v>11</v>
      </c>
      <c r="C8">
        <v>3</v>
      </c>
      <c r="D8">
        <v>0</v>
      </c>
      <c r="E8"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0"/>
        <v>0</v>
      </c>
    </row>
    <row r="9" spans="1:8" x14ac:dyDescent="0.2">
      <c r="A9" t="s">
        <v>2102</v>
      </c>
      <c r="B9">
        <v>7</v>
      </c>
      <c r="C9">
        <v>0</v>
      </c>
      <c r="D9">
        <v>0</v>
      </c>
      <c r="E9">
        <v>7</v>
      </c>
      <c r="F9" s="10">
        <f t="shared" si="1"/>
        <v>1</v>
      </c>
      <c r="G9" s="10">
        <f t="shared" si="2"/>
        <v>0</v>
      </c>
      <c r="H9" s="10">
        <f t="shared" si="0"/>
        <v>0</v>
      </c>
    </row>
    <row r="10" spans="1:8" x14ac:dyDescent="0.2">
      <c r="A10" t="s">
        <v>2103</v>
      </c>
      <c r="B10">
        <v>8</v>
      </c>
      <c r="C10">
        <v>3</v>
      </c>
      <c r="D10">
        <v>1</v>
      </c>
      <c r="E10">
        <v>12</v>
      </c>
      <c r="F10" s="10">
        <f t="shared" si="1"/>
        <v>0.66666666666666663</v>
      </c>
      <c r="G10" s="10">
        <f t="shared" si="2"/>
        <v>0.25</v>
      </c>
      <c r="H10" s="10">
        <f t="shared" si="0"/>
        <v>8.3333333333333329E-2</v>
      </c>
    </row>
    <row r="11" spans="1:8" x14ac:dyDescent="0.2">
      <c r="A11" t="s">
        <v>2104</v>
      </c>
      <c r="B11">
        <v>11</v>
      </c>
      <c r="C11">
        <v>3</v>
      </c>
      <c r="D11">
        <v>0</v>
      </c>
      <c r="E11"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0"/>
        <v>0</v>
      </c>
    </row>
    <row r="12" spans="1:8" x14ac:dyDescent="0.2">
      <c r="A12" t="s">
        <v>2105</v>
      </c>
      <c r="B12">
        <v>8</v>
      </c>
      <c r="C12">
        <v>3</v>
      </c>
      <c r="D12">
        <v>0</v>
      </c>
      <c r="E12"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0"/>
        <v>0</v>
      </c>
    </row>
    <row r="13" spans="1:8" x14ac:dyDescent="0.2">
      <c r="A13" t="s">
        <v>2106</v>
      </c>
      <c r="B13">
        <v>114</v>
      </c>
      <c r="C13">
        <v>163</v>
      </c>
      <c r="D13">
        <v>28</v>
      </c>
      <c r="E13"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21F3-D4A4-9246-9784-433104AA6323}">
  <dimension ref="A3:F4"/>
  <sheetViews>
    <sheetView workbookViewId="0">
      <selection activeCell="F4" sqref="F4"/>
    </sheetView>
  </sheetViews>
  <sheetFormatPr baseColWidth="10" defaultRowHeight="16" x14ac:dyDescent="0.2"/>
  <cols>
    <col min="1" max="1" width="22.83203125" bestFit="1" customWidth="1"/>
    <col min="2" max="2" width="20" bestFit="1" customWidth="1"/>
    <col min="3" max="3" width="20.5" bestFit="1" customWidth="1"/>
    <col min="4" max="4" width="19.6640625" bestFit="1" customWidth="1"/>
    <col min="5" max="5" width="23" bestFit="1" customWidth="1"/>
  </cols>
  <sheetData>
    <row r="3" spans="1:6" x14ac:dyDescent="0.2">
      <c r="A3" t="s">
        <v>2108</v>
      </c>
      <c r="B3" t="s">
        <v>2109</v>
      </c>
      <c r="C3" t="s">
        <v>2110</v>
      </c>
      <c r="D3" t="s">
        <v>2111</v>
      </c>
      <c r="E3" t="s">
        <v>2112</v>
      </c>
      <c r="F3" t="s">
        <v>2118</v>
      </c>
    </row>
    <row r="4" spans="1:6" x14ac:dyDescent="0.2">
      <c r="A4" s="5">
        <v>851.14690265486729</v>
      </c>
      <c r="B4" s="5">
        <v>16</v>
      </c>
      <c r="C4" s="5">
        <v>7295</v>
      </c>
      <c r="D4" s="5">
        <v>1606216.5936295739</v>
      </c>
      <c r="E4" s="5">
        <v>1267.366006183523</v>
      </c>
      <c r="F4" s="5">
        <v>1100.5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5A94-AE88-AE40-95EF-158739C257EB}">
  <dimension ref="A3:F4"/>
  <sheetViews>
    <sheetView workbookViewId="0">
      <selection activeCell="F4" sqref="F4"/>
    </sheetView>
  </sheetViews>
  <sheetFormatPr baseColWidth="10" defaultRowHeight="16" x14ac:dyDescent="0.2"/>
  <cols>
    <col min="1" max="1" width="23" bestFit="1" customWidth="1"/>
    <col min="2" max="2" width="19.1640625" bestFit="1" customWidth="1"/>
    <col min="3" max="3" width="19.6640625" bestFit="1" customWidth="1"/>
    <col min="4" max="4" width="18.83203125" bestFit="1" customWidth="1"/>
    <col min="5" max="5" width="22.1640625" bestFit="1" customWidth="1"/>
  </cols>
  <sheetData>
    <row r="3" spans="1:6" x14ac:dyDescent="0.2">
      <c r="A3" t="s">
        <v>2113</v>
      </c>
      <c r="B3" t="s">
        <v>2114</v>
      </c>
      <c r="C3" t="s">
        <v>2115</v>
      </c>
      <c r="D3" t="s">
        <v>2116</v>
      </c>
      <c r="E3" t="s">
        <v>2117</v>
      </c>
      <c r="F3" t="s">
        <v>2118</v>
      </c>
    </row>
    <row r="4" spans="1:6" x14ac:dyDescent="0.2">
      <c r="A4" s="5">
        <v>589.13573407202216</v>
      </c>
      <c r="B4" s="5">
        <v>0</v>
      </c>
      <c r="C4" s="5">
        <v>6080</v>
      </c>
      <c r="D4" s="5">
        <v>930101.86763619585</v>
      </c>
      <c r="E4" s="5">
        <v>964.41789056207153</v>
      </c>
      <c r="F4" s="5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2365-A48D-294E-AE10-5DDE9479EB80}">
  <dimension ref="A1:H566"/>
  <sheetViews>
    <sheetView topLeftCell="A83" zoomScale="60" workbookViewId="0">
      <selection activeCell="H2" sqref="H2"/>
    </sheetView>
  </sheetViews>
  <sheetFormatPr baseColWidth="10" defaultRowHeight="16" x14ac:dyDescent="0.2"/>
  <cols>
    <col min="2" max="2" width="12.5" customWidth="1"/>
    <col min="3" max="3" width="0.1640625" customWidth="1"/>
    <col min="4" max="4" width="17.1640625" customWidth="1"/>
    <col min="5" max="5" width="13.5" customWidth="1"/>
  </cols>
  <sheetData>
    <row r="1" spans="1:8" x14ac:dyDescent="0.2">
      <c r="A1" t="s">
        <v>4</v>
      </c>
      <c r="B1" t="s">
        <v>5</v>
      </c>
      <c r="D1" t="s">
        <v>4</v>
      </c>
      <c r="E1" t="s">
        <v>2107</v>
      </c>
      <c r="F1">
        <f>MEDIAN(E2,E362)</f>
        <v>433</v>
      </c>
      <c r="H1">
        <f>MEDIAN(B2,B566)</f>
        <v>1100.5</v>
      </c>
    </row>
    <row r="2" spans="1:8" x14ac:dyDescent="0.2">
      <c r="A2" s="12" t="s">
        <v>20</v>
      </c>
      <c r="B2" s="12">
        <v>158</v>
      </c>
      <c r="D2" s="14" t="s">
        <v>14</v>
      </c>
      <c r="E2" s="15">
        <v>24</v>
      </c>
    </row>
    <row r="3" spans="1:8" x14ac:dyDescent="0.2">
      <c r="A3" s="13" t="s">
        <v>20</v>
      </c>
      <c r="B3" s="13">
        <v>1425</v>
      </c>
      <c r="D3" s="16" t="s">
        <v>14</v>
      </c>
      <c r="E3" s="17">
        <v>53</v>
      </c>
    </row>
    <row r="4" spans="1:8" x14ac:dyDescent="0.2">
      <c r="A4" s="12" t="s">
        <v>20</v>
      </c>
      <c r="B4" s="12">
        <v>174</v>
      </c>
      <c r="D4" s="14" t="s">
        <v>14</v>
      </c>
      <c r="E4" s="15">
        <v>18</v>
      </c>
    </row>
    <row r="5" spans="1:8" x14ac:dyDescent="0.2">
      <c r="A5" s="13" t="s">
        <v>20</v>
      </c>
      <c r="B5" s="13">
        <v>227</v>
      </c>
      <c r="D5" s="16" t="s">
        <v>14</v>
      </c>
      <c r="E5" s="17">
        <v>44</v>
      </c>
    </row>
    <row r="6" spans="1:8" x14ac:dyDescent="0.2">
      <c r="A6" s="12" t="s">
        <v>20</v>
      </c>
      <c r="B6" s="12">
        <v>220</v>
      </c>
      <c r="D6" s="14" t="s">
        <v>14</v>
      </c>
      <c r="E6" s="15">
        <v>27</v>
      </c>
    </row>
    <row r="7" spans="1:8" x14ac:dyDescent="0.2">
      <c r="A7" s="13" t="s">
        <v>20</v>
      </c>
      <c r="B7" s="13">
        <v>98</v>
      </c>
      <c r="D7" s="16" t="s">
        <v>14</v>
      </c>
      <c r="E7" s="17">
        <v>55</v>
      </c>
    </row>
    <row r="8" spans="1:8" x14ac:dyDescent="0.2">
      <c r="A8" s="12" t="s">
        <v>20</v>
      </c>
      <c r="B8" s="12">
        <v>100</v>
      </c>
      <c r="D8" s="14" t="s">
        <v>14</v>
      </c>
      <c r="E8" s="15">
        <v>200</v>
      </c>
    </row>
    <row r="9" spans="1:8" x14ac:dyDescent="0.2">
      <c r="A9" s="13" t="s">
        <v>20</v>
      </c>
      <c r="B9" s="13">
        <v>1249</v>
      </c>
      <c r="D9" s="16" t="s">
        <v>14</v>
      </c>
      <c r="E9" s="17">
        <v>452</v>
      </c>
    </row>
    <row r="10" spans="1:8" x14ac:dyDescent="0.2">
      <c r="A10" s="12" t="s">
        <v>20</v>
      </c>
      <c r="B10" s="12">
        <v>1396</v>
      </c>
      <c r="D10" s="14" t="s">
        <v>14</v>
      </c>
      <c r="E10" s="15">
        <v>674</v>
      </c>
    </row>
    <row r="11" spans="1:8" x14ac:dyDescent="0.2">
      <c r="A11" s="13" t="s">
        <v>20</v>
      </c>
      <c r="B11" s="13">
        <v>890</v>
      </c>
      <c r="D11" s="16" t="s">
        <v>14</v>
      </c>
      <c r="E11" s="17">
        <v>558</v>
      </c>
    </row>
    <row r="12" spans="1:8" x14ac:dyDescent="0.2">
      <c r="A12" s="12" t="s">
        <v>20</v>
      </c>
      <c r="B12" s="12">
        <v>142</v>
      </c>
      <c r="D12" s="14" t="s">
        <v>14</v>
      </c>
      <c r="E12" s="15">
        <v>15</v>
      </c>
    </row>
    <row r="13" spans="1:8" x14ac:dyDescent="0.2">
      <c r="A13" s="13" t="s">
        <v>20</v>
      </c>
      <c r="B13" s="13">
        <v>2673</v>
      </c>
      <c r="D13" s="16" t="s">
        <v>14</v>
      </c>
      <c r="E13" s="17">
        <v>2307</v>
      </c>
    </row>
    <row r="14" spans="1:8" x14ac:dyDescent="0.2">
      <c r="A14" s="12" t="s">
        <v>20</v>
      </c>
      <c r="B14" s="12">
        <v>163</v>
      </c>
      <c r="D14" s="14" t="s">
        <v>14</v>
      </c>
      <c r="E14" s="15">
        <v>88</v>
      </c>
    </row>
    <row r="15" spans="1:8" x14ac:dyDescent="0.2">
      <c r="A15" s="13" t="s">
        <v>20</v>
      </c>
      <c r="B15" s="13">
        <v>2220</v>
      </c>
      <c r="D15" s="16" t="s">
        <v>14</v>
      </c>
      <c r="E15" s="17">
        <v>48</v>
      </c>
    </row>
    <row r="16" spans="1:8" x14ac:dyDescent="0.2">
      <c r="A16" s="12" t="s">
        <v>20</v>
      </c>
      <c r="B16" s="12">
        <v>1606</v>
      </c>
      <c r="D16" s="14" t="s">
        <v>14</v>
      </c>
      <c r="E16" s="15">
        <v>1</v>
      </c>
    </row>
    <row r="17" spans="1:5" x14ac:dyDescent="0.2">
      <c r="A17" s="13" t="s">
        <v>20</v>
      </c>
      <c r="B17" s="13">
        <v>129</v>
      </c>
      <c r="D17" s="16" t="s">
        <v>14</v>
      </c>
      <c r="E17" s="17">
        <v>1467</v>
      </c>
    </row>
    <row r="18" spans="1:5" x14ac:dyDescent="0.2">
      <c r="A18" s="12" t="s">
        <v>20</v>
      </c>
      <c r="B18" s="12">
        <v>226</v>
      </c>
      <c r="D18" s="14" t="s">
        <v>14</v>
      </c>
      <c r="E18" s="15">
        <v>75</v>
      </c>
    </row>
    <row r="19" spans="1:5" x14ac:dyDescent="0.2">
      <c r="A19" s="13" t="s">
        <v>20</v>
      </c>
      <c r="B19" s="13">
        <v>5419</v>
      </c>
      <c r="D19" s="16" t="s">
        <v>14</v>
      </c>
      <c r="E19" s="17">
        <v>120</v>
      </c>
    </row>
    <row r="20" spans="1:5" x14ac:dyDescent="0.2">
      <c r="A20" s="12" t="s">
        <v>20</v>
      </c>
      <c r="B20" s="12">
        <v>165</v>
      </c>
      <c r="D20" s="14" t="s">
        <v>14</v>
      </c>
      <c r="E20" s="15">
        <v>2253</v>
      </c>
    </row>
    <row r="21" spans="1:5" x14ac:dyDescent="0.2">
      <c r="A21" s="13" t="s">
        <v>20</v>
      </c>
      <c r="B21" s="13">
        <v>1965</v>
      </c>
      <c r="D21" s="16" t="s">
        <v>14</v>
      </c>
      <c r="E21" s="17">
        <v>5</v>
      </c>
    </row>
    <row r="22" spans="1:5" x14ac:dyDescent="0.2">
      <c r="A22" s="12" t="s">
        <v>20</v>
      </c>
      <c r="B22" s="12">
        <v>16</v>
      </c>
      <c r="D22" s="14" t="s">
        <v>14</v>
      </c>
      <c r="E22" s="15">
        <v>38</v>
      </c>
    </row>
    <row r="23" spans="1:5" x14ac:dyDescent="0.2">
      <c r="A23" s="13" t="s">
        <v>20</v>
      </c>
      <c r="B23" s="13">
        <v>107</v>
      </c>
      <c r="D23" s="16" t="s">
        <v>14</v>
      </c>
      <c r="E23" s="17">
        <v>12</v>
      </c>
    </row>
    <row r="24" spans="1:5" x14ac:dyDescent="0.2">
      <c r="A24" s="12" t="s">
        <v>20</v>
      </c>
      <c r="B24" s="12">
        <v>134</v>
      </c>
      <c r="D24" s="14" t="s">
        <v>14</v>
      </c>
      <c r="E24" s="15">
        <v>1684</v>
      </c>
    </row>
    <row r="25" spans="1:5" x14ac:dyDescent="0.2">
      <c r="A25" s="13" t="s">
        <v>20</v>
      </c>
      <c r="B25" s="13">
        <v>198</v>
      </c>
      <c r="D25" s="16" t="s">
        <v>14</v>
      </c>
      <c r="E25" s="17">
        <v>56</v>
      </c>
    </row>
    <row r="26" spans="1:5" x14ac:dyDescent="0.2">
      <c r="A26" s="12" t="s">
        <v>20</v>
      </c>
      <c r="B26" s="12">
        <v>111</v>
      </c>
      <c r="D26" s="14" t="s">
        <v>14</v>
      </c>
      <c r="E26" s="15">
        <v>838</v>
      </c>
    </row>
    <row r="27" spans="1:5" x14ac:dyDescent="0.2">
      <c r="A27" s="13" t="s">
        <v>20</v>
      </c>
      <c r="B27" s="13">
        <v>222</v>
      </c>
      <c r="D27" s="16" t="s">
        <v>14</v>
      </c>
      <c r="E27" s="17">
        <v>1000</v>
      </c>
    </row>
    <row r="28" spans="1:5" x14ac:dyDescent="0.2">
      <c r="A28" s="12" t="s">
        <v>20</v>
      </c>
      <c r="B28" s="12">
        <v>6212</v>
      </c>
      <c r="D28" s="14" t="s">
        <v>14</v>
      </c>
      <c r="E28" s="15">
        <v>1482</v>
      </c>
    </row>
    <row r="29" spans="1:5" x14ac:dyDescent="0.2">
      <c r="A29" s="13" t="s">
        <v>20</v>
      </c>
      <c r="B29" s="13">
        <v>98</v>
      </c>
      <c r="D29" s="16" t="s">
        <v>14</v>
      </c>
      <c r="E29" s="17">
        <v>106</v>
      </c>
    </row>
    <row r="30" spans="1:5" x14ac:dyDescent="0.2">
      <c r="A30" s="12" t="s">
        <v>20</v>
      </c>
      <c r="B30" s="12">
        <v>92</v>
      </c>
      <c r="D30" s="14" t="s">
        <v>14</v>
      </c>
      <c r="E30" s="15">
        <v>679</v>
      </c>
    </row>
    <row r="31" spans="1:5" x14ac:dyDescent="0.2">
      <c r="A31" s="13" t="s">
        <v>20</v>
      </c>
      <c r="B31" s="13">
        <v>149</v>
      </c>
      <c r="D31" s="16" t="s">
        <v>14</v>
      </c>
      <c r="E31" s="17">
        <v>1220</v>
      </c>
    </row>
    <row r="32" spans="1:5" x14ac:dyDescent="0.2">
      <c r="A32" s="12" t="s">
        <v>20</v>
      </c>
      <c r="B32" s="12">
        <v>2431</v>
      </c>
      <c r="D32" s="14" t="s">
        <v>14</v>
      </c>
      <c r="E32" s="15">
        <v>1</v>
      </c>
    </row>
    <row r="33" spans="1:5" x14ac:dyDescent="0.2">
      <c r="A33" s="13" t="s">
        <v>20</v>
      </c>
      <c r="B33" s="13">
        <v>303</v>
      </c>
      <c r="D33" s="16" t="s">
        <v>14</v>
      </c>
      <c r="E33" s="17">
        <v>37</v>
      </c>
    </row>
    <row r="34" spans="1:5" x14ac:dyDescent="0.2">
      <c r="A34" s="12" t="s">
        <v>20</v>
      </c>
      <c r="B34" s="12">
        <v>209</v>
      </c>
      <c r="D34" s="14" t="s">
        <v>14</v>
      </c>
      <c r="E34" s="15">
        <v>60</v>
      </c>
    </row>
    <row r="35" spans="1:5" x14ac:dyDescent="0.2">
      <c r="A35" s="13" t="s">
        <v>20</v>
      </c>
      <c r="B35" s="13">
        <v>131</v>
      </c>
      <c r="D35" s="16" t="s">
        <v>14</v>
      </c>
      <c r="E35" s="17">
        <v>296</v>
      </c>
    </row>
    <row r="36" spans="1:5" x14ac:dyDescent="0.2">
      <c r="A36" s="12" t="s">
        <v>20</v>
      </c>
      <c r="B36" s="12">
        <v>164</v>
      </c>
      <c r="D36" s="14" t="s">
        <v>14</v>
      </c>
      <c r="E36" s="15">
        <v>3304</v>
      </c>
    </row>
    <row r="37" spans="1:5" x14ac:dyDescent="0.2">
      <c r="A37" s="13" t="s">
        <v>20</v>
      </c>
      <c r="B37" s="13">
        <v>201</v>
      </c>
      <c r="D37" s="16" t="s">
        <v>14</v>
      </c>
      <c r="E37" s="17">
        <v>73</v>
      </c>
    </row>
    <row r="38" spans="1:5" x14ac:dyDescent="0.2">
      <c r="A38" s="12" t="s">
        <v>20</v>
      </c>
      <c r="B38" s="12">
        <v>211</v>
      </c>
      <c r="D38" s="14" t="s">
        <v>14</v>
      </c>
      <c r="E38" s="15">
        <v>3387</v>
      </c>
    </row>
    <row r="39" spans="1:5" x14ac:dyDescent="0.2">
      <c r="A39" s="13" t="s">
        <v>20</v>
      </c>
      <c r="B39" s="13">
        <v>128</v>
      </c>
      <c r="D39" s="16" t="s">
        <v>14</v>
      </c>
      <c r="E39" s="17">
        <v>662</v>
      </c>
    </row>
    <row r="40" spans="1:5" x14ac:dyDescent="0.2">
      <c r="A40" s="12" t="s">
        <v>20</v>
      </c>
      <c r="B40" s="12">
        <v>1600</v>
      </c>
      <c r="D40" s="14" t="s">
        <v>14</v>
      </c>
      <c r="E40" s="15">
        <v>774</v>
      </c>
    </row>
    <row r="41" spans="1:5" x14ac:dyDescent="0.2">
      <c r="A41" s="13" t="s">
        <v>20</v>
      </c>
      <c r="B41" s="13">
        <v>249</v>
      </c>
      <c r="D41" s="16" t="s">
        <v>14</v>
      </c>
      <c r="E41" s="17">
        <v>672</v>
      </c>
    </row>
    <row r="42" spans="1:5" x14ac:dyDescent="0.2">
      <c r="A42" s="12" t="s">
        <v>20</v>
      </c>
      <c r="B42" s="12">
        <v>236</v>
      </c>
      <c r="D42" s="14" t="s">
        <v>14</v>
      </c>
      <c r="E42" s="15">
        <v>940</v>
      </c>
    </row>
    <row r="43" spans="1:5" x14ac:dyDescent="0.2">
      <c r="A43" s="13" t="s">
        <v>20</v>
      </c>
      <c r="B43" s="13">
        <v>4065</v>
      </c>
      <c r="D43" s="16" t="s">
        <v>14</v>
      </c>
      <c r="E43" s="17">
        <v>117</v>
      </c>
    </row>
    <row r="44" spans="1:5" x14ac:dyDescent="0.2">
      <c r="A44" s="12" t="s">
        <v>20</v>
      </c>
      <c r="B44" s="12">
        <v>246</v>
      </c>
      <c r="D44" s="14" t="s">
        <v>14</v>
      </c>
      <c r="E44" s="15">
        <v>115</v>
      </c>
    </row>
    <row r="45" spans="1:5" x14ac:dyDescent="0.2">
      <c r="A45" s="13" t="s">
        <v>20</v>
      </c>
      <c r="B45" s="13">
        <v>2475</v>
      </c>
      <c r="D45" s="16" t="s">
        <v>14</v>
      </c>
      <c r="E45" s="17">
        <v>326</v>
      </c>
    </row>
    <row r="46" spans="1:5" x14ac:dyDescent="0.2">
      <c r="A46" s="12" t="s">
        <v>20</v>
      </c>
      <c r="B46" s="12">
        <v>76</v>
      </c>
      <c r="D46" s="14" t="s">
        <v>14</v>
      </c>
      <c r="E46" s="15">
        <v>1</v>
      </c>
    </row>
    <row r="47" spans="1:5" x14ac:dyDescent="0.2">
      <c r="A47" s="13" t="s">
        <v>20</v>
      </c>
      <c r="B47" s="13">
        <v>54</v>
      </c>
      <c r="D47" s="16" t="s">
        <v>14</v>
      </c>
      <c r="E47" s="17">
        <v>1467</v>
      </c>
    </row>
    <row r="48" spans="1:5" x14ac:dyDescent="0.2">
      <c r="A48" s="12" t="s">
        <v>20</v>
      </c>
      <c r="B48" s="12">
        <v>88</v>
      </c>
      <c r="D48" s="14" t="s">
        <v>14</v>
      </c>
      <c r="E48" s="15">
        <v>5681</v>
      </c>
    </row>
    <row r="49" spans="1:5" x14ac:dyDescent="0.2">
      <c r="A49" s="13" t="s">
        <v>20</v>
      </c>
      <c r="B49" s="13">
        <v>85</v>
      </c>
      <c r="D49" s="16" t="s">
        <v>14</v>
      </c>
      <c r="E49" s="17">
        <v>1059</v>
      </c>
    </row>
    <row r="50" spans="1:5" x14ac:dyDescent="0.2">
      <c r="A50" s="12" t="s">
        <v>20</v>
      </c>
      <c r="B50" s="12">
        <v>170</v>
      </c>
      <c r="D50" s="14" t="s">
        <v>14</v>
      </c>
      <c r="E50" s="15">
        <v>1194</v>
      </c>
    </row>
    <row r="51" spans="1:5" x14ac:dyDescent="0.2">
      <c r="A51" s="13" t="s">
        <v>20</v>
      </c>
      <c r="B51" s="13">
        <v>330</v>
      </c>
      <c r="D51" s="16" t="s">
        <v>14</v>
      </c>
      <c r="E51" s="17">
        <v>30</v>
      </c>
    </row>
    <row r="52" spans="1:5" x14ac:dyDescent="0.2">
      <c r="A52" s="12" t="s">
        <v>20</v>
      </c>
      <c r="B52" s="12">
        <v>127</v>
      </c>
      <c r="D52" s="14" t="s">
        <v>14</v>
      </c>
      <c r="E52" s="15">
        <v>75</v>
      </c>
    </row>
    <row r="53" spans="1:5" x14ac:dyDescent="0.2">
      <c r="A53" s="13" t="s">
        <v>20</v>
      </c>
      <c r="B53" s="13">
        <v>411</v>
      </c>
      <c r="D53" s="16" t="s">
        <v>14</v>
      </c>
      <c r="E53" s="17">
        <v>955</v>
      </c>
    </row>
    <row r="54" spans="1:5" x14ac:dyDescent="0.2">
      <c r="A54" s="12" t="s">
        <v>20</v>
      </c>
      <c r="B54" s="12">
        <v>180</v>
      </c>
      <c r="D54" s="14" t="s">
        <v>14</v>
      </c>
      <c r="E54" s="15">
        <v>67</v>
      </c>
    </row>
    <row r="55" spans="1:5" x14ac:dyDescent="0.2">
      <c r="A55" s="13" t="s">
        <v>20</v>
      </c>
      <c r="B55" s="13">
        <v>374</v>
      </c>
      <c r="D55" s="16" t="s">
        <v>14</v>
      </c>
      <c r="E55" s="17">
        <v>5</v>
      </c>
    </row>
    <row r="56" spans="1:5" x14ac:dyDescent="0.2">
      <c r="A56" s="12" t="s">
        <v>20</v>
      </c>
      <c r="B56" s="12">
        <v>71</v>
      </c>
      <c r="D56" s="14" t="s">
        <v>14</v>
      </c>
      <c r="E56" s="15">
        <v>26</v>
      </c>
    </row>
    <row r="57" spans="1:5" x14ac:dyDescent="0.2">
      <c r="A57" s="13" t="s">
        <v>20</v>
      </c>
      <c r="B57" s="13">
        <v>203</v>
      </c>
      <c r="D57" s="16" t="s">
        <v>14</v>
      </c>
      <c r="E57" s="17">
        <v>1130</v>
      </c>
    </row>
    <row r="58" spans="1:5" x14ac:dyDescent="0.2">
      <c r="A58" s="12" t="s">
        <v>20</v>
      </c>
      <c r="B58" s="12">
        <v>113</v>
      </c>
      <c r="D58" s="14" t="s">
        <v>14</v>
      </c>
      <c r="E58" s="15">
        <v>782</v>
      </c>
    </row>
    <row r="59" spans="1:5" x14ac:dyDescent="0.2">
      <c r="A59" s="13" t="s">
        <v>20</v>
      </c>
      <c r="B59" s="13">
        <v>96</v>
      </c>
      <c r="D59" s="16" t="s">
        <v>14</v>
      </c>
      <c r="E59" s="17">
        <v>210</v>
      </c>
    </row>
    <row r="60" spans="1:5" x14ac:dyDescent="0.2">
      <c r="A60" s="12" t="s">
        <v>20</v>
      </c>
      <c r="B60" s="12">
        <v>498</v>
      </c>
      <c r="D60" s="14" t="s">
        <v>14</v>
      </c>
      <c r="E60" s="15">
        <v>136</v>
      </c>
    </row>
    <row r="61" spans="1:5" x14ac:dyDescent="0.2">
      <c r="A61" s="13" t="s">
        <v>20</v>
      </c>
      <c r="B61" s="13">
        <v>180</v>
      </c>
      <c r="D61" s="16" t="s">
        <v>14</v>
      </c>
      <c r="E61" s="17">
        <v>86</v>
      </c>
    </row>
    <row r="62" spans="1:5" x14ac:dyDescent="0.2">
      <c r="A62" s="12" t="s">
        <v>20</v>
      </c>
      <c r="B62" s="12">
        <v>27</v>
      </c>
      <c r="D62" s="14" t="s">
        <v>14</v>
      </c>
      <c r="E62" s="15">
        <v>19</v>
      </c>
    </row>
    <row r="63" spans="1:5" x14ac:dyDescent="0.2">
      <c r="A63" s="13" t="s">
        <v>20</v>
      </c>
      <c r="B63" s="13">
        <v>2331</v>
      </c>
      <c r="D63" s="16" t="s">
        <v>14</v>
      </c>
      <c r="E63" s="17">
        <v>886</v>
      </c>
    </row>
    <row r="64" spans="1:5" x14ac:dyDescent="0.2">
      <c r="A64" s="12" t="s">
        <v>20</v>
      </c>
      <c r="B64" s="12">
        <v>113</v>
      </c>
      <c r="D64" s="14" t="s">
        <v>14</v>
      </c>
      <c r="E64" s="15">
        <v>35</v>
      </c>
    </row>
    <row r="65" spans="1:5" x14ac:dyDescent="0.2">
      <c r="A65" s="13" t="s">
        <v>20</v>
      </c>
      <c r="B65" s="13">
        <v>164</v>
      </c>
      <c r="D65" s="16" t="s">
        <v>14</v>
      </c>
      <c r="E65" s="17">
        <v>24</v>
      </c>
    </row>
    <row r="66" spans="1:5" x14ac:dyDescent="0.2">
      <c r="A66" s="12" t="s">
        <v>20</v>
      </c>
      <c r="B66" s="12">
        <v>164</v>
      </c>
      <c r="D66" s="14" t="s">
        <v>14</v>
      </c>
      <c r="E66" s="15">
        <v>86</v>
      </c>
    </row>
    <row r="67" spans="1:5" x14ac:dyDescent="0.2">
      <c r="A67" s="13" t="s">
        <v>20</v>
      </c>
      <c r="B67" s="13">
        <v>336</v>
      </c>
      <c r="D67" s="16" t="s">
        <v>14</v>
      </c>
      <c r="E67" s="17">
        <v>243</v>
      </c>
    </row>
    <row r="68" spans="1:5" x14ac:dyDescent="0.2">
      <c r="A68" s="12" t="s">
        <v>20</v>
      </c>
      <c r="B68" s="12">
        <v>1917</v>
      </c>
      <c r="D68" s="14" t="s">
        <v>14</v>
      </c>
      <c r="E68" s="15">
        <v>65</v>
      </c>
    </row>
    <row r="69" spans="1:5" x14ac:dyDescent="0.2">
      <c r="A69" s="13" t="s">
        <v>20</v>
      </c>
      <c r="B69" s="13">
        <v>95</v>
      </c>
      <c r="D69" s="16" t="s">
        <v>14</v>
      </c>
      <c r="E69" s="17">
        <v>100</v>
      </c>
    </row>
    <row r="70" spans="1:5" x14ac:dyDescent="0.2">
      <c r="A70" s="12" t="s">
        <v>20</v>
      </c>
      <c r="B70" s="12">
        <v>147</v>
      </c>
      <c r="D70" s="14" t="s">
        <v>14</v>
      </c>
      <c r="E70" s="15">
        <v>168</v>
      </c>
    </row>
    <row r="71" spans="1:5" x14ac:dyDescent="0.2">
      <c r="A71" s="13" t="s">
        <v>20</v>
      </c>
      <c r="B71" s="13">
        <v>86</v>
      </c>
      <c r="D71" s="16" t="s">
        <v>14</v>
      </c>
      <c r="E71" s="17">
        <v>13</v>
      </c>
    </row>
    <row r="72" spans="1:5" x14ac:dyDescent="0.2">
      <c r="A72" s="12" t="s">
        <v>20</v>
      </c>
      <c r="B72" s="12">
        <v>83</v>
      </c>
      <c r="D72" s="14" t="s">
        <v>14</v>
      </c>
      <c r="E72" s="15">
        <v>1</v>
      </c>
    </row>
    <row r="73" spans="1:5" x14ac:dyDescent="0.2">
      <c r="A73" s="13" t="s">
        <v>20</v>
      </c>
      <c r="B73" s="13">
        <v>676</v>
      </c>
      <c r="D73" s="16" t="s">
        <v>14</v>
      </c>
      <c r="E73" s="17">
        <v>40</v>
      </c>
    </row>
    <row r="74" spans="1:5" x14ac:dyDescent="0.2">
      <c r="A74" s="12" t="s">
        <v>20</v>
      </c>
      <c r="B74" s="12">
        <v>361</v>
      </c>
      <c r="D74" s="14" t="s">
        <v>14</v>
      </c>
      <c r="E74" s="15">
        <v>226</v>
      </c>
    </row>
    <row r="75" spans="1:5" x14ac:dyDescent="0.2">
      <c r="A75" s="13" t="s">
        <v>20</v>
      </c>
      <c r="B75" s="13">
        <v>131</v>
      </c>
      <c r="D75" s="16" t="s">
        <v>14</v>
      </c>
      <c r="E75" s="17">
        <v>1625</v>
      </c>
    </row>
    <row r="76" spans="1:5" x14ac:dyDescent="0.2">
      <c r="A76" s="12" t="s">
        <v>20</v>
      </c>
      <c r="B76" s="12">
        <v>126</v>
      </c>
      <c r="D76" s="14" t="s">
        <v>14</v>
      </c>
      <c r="E76" s="15">
        <v>143</v>
      </c>
    </row>
    <row r="77" spans="1:5" x14ac:dyDescent="0.2">
      <c r="A77" s="13" t="s">
        <v>20</v>
      </c>
      <c r="B77" s="13">
        <v>275</v>
      </c>
      <c r="D77" s="16" t="s">
        <v>14</v>
      </c>
      <c r="E77" s="17">
        <v>934</v>
      </c>
    </row>
    <row r="78" spans="1:5" x14ac:dyDescent="0.2">
      <c r="A78" s="12" t="s">
        <v>20</v>
      </c>
      <c r="B78" s="12">
        <v>67</v>
      </c>
      <c r="D78" s="14" t="s">
        <v>14</v>
      </c>
      <c r="E78" s="15">
        <v>17</v>
      </c>
    </row>
    <row r="79" spans="1:5" x14ac:dyDescent="0.2">
      <c r="A79" s="13" t="s">
        <v>20</v>
      </c>
      <c r="B79" s="13">
        <v>154</v>
      </c>
      <c r="D79" s="16" t="s">
        <v>14</v>
      </c>
      <c r="E79" s="17">
        <v>2179</v>
      </c>
    </row>
    <row r="80" spans="1:5" x14ac:dyDescent="0.2">
      <c r="A80" s="12" t="s">
        <v>20</v>
      </c>
      <c r="B80" s="12">
        <v>1782</v>
      </c>
      <c r="D80" s="14" t="s">
        <v>14</v>
      </c>
      <c r="E80" s="15">
        <v>931</v>
      </c>
    </row>
    <row r="81" spans="1:5" x14ac:dyDescent="0.2">
      <c r="A81" s="13" t="s">
        <v>20</v>
      </c>
      <c r="B81" s="13">
        <v>903</v>
      </c>
      <c r="D81" s="16" t="s">
        <v>14</v>
      </c>
      <c r="E81" s="17">
        <v>92</v>
      </c>
    </row>
    <row r="82" spans="1:5" x14ac:dyDescent="0.2">
      <c r="A82" s="12" t="s">
        <v>20</v>
      </c>
      <c r="B82" s="12">
        <v>94</v>
      </c>
      <c r="D82" s="14" t="s">
        <v>14</v>
      </c>
      <c r="E82" s="15">
        <v>57</v>
      </c>
    </row>
    <row r="83" spans="1:5" x14ac:dyDescent="0.2">
      <c r="A83" s="13" t="s">
        <v>20</v>
      </c>
      <c r="B83" s="13">
        <v>180</v>
      </c>
      <c r="D83" s="16" t="s">
        <v>14</v>
      </c>
      <c r="E83" s="17">
        <v>41</v>
      </c>
    </row>
    <row r="84" spans="1:5" x14ac:dyDescent="0.2">
      <c r="A84" s="12" t="s">
        <v>20</v>
      </c>
      <c r="B84" s="12">
        <v>533</v>
      </c>
      <c r="D84" s="14" t="s">
        <v>14</v>
      </c>
      <c r="E84" s="15">
        <v>1</v>
      </c>
    </row>
    <row r="85" spans="1:5" x14ac:dyDescent="0.2">
      <c r="A85" s="13" t="s">
        <v>20</v>
      </c>
      <c r="B85" s="13">
        <v>2443</v>
      </c>
      <c r="D85" s="16" t="s">
        <v>14</v>
      </c>
      <c r="E85" s="17">
        <v>101</v>
      </c>
    </row>
    <row r="86" spans="1:5" x14ac:dyDescent="0.2">
      <c r="A86" s="12" t="s">
        <v>20</v>
      </c>
      <c r="B86" s="12">
        <v>89</v>
      </c>
      <c r="D86" s="14" t="s">
        <v>14</v>
      </c>
      <c r="E86" s="15">
        <v>1335</v>
      </c>
    </row>
    <row r="87" spans="1:5" x14ac:dyDescent="0.2">
      <c r="A87" s="13" t="s">
        <v>20</v>
      </c>
      <c r="B87" s="13">
        <v>159</v>
      </c>
      <c r="D87" s="16" t="s">
        <v>14</v>
      </c>
      <c r="E87" s="17">
        <v>15</v>
      </c>
    </row>
    <row r="88" spans="1:5" x14ac:dyDescent="0.2">
      <c r="A88" s="12" t="s">
        <v>20</v>
      </c>
      <c r="B88" s="12">
        <v>50</v>
      </c>
      <c r="D88" s="14" t="s">
        <v>14</v>
      </c>
      <c r="E88" s="15">
        <v>454</v>
      </c>
    </row>
    <row r="89" spans="1:5" x14ac:dyDescent="0.2">
      <c r="A89" s="13" t="s">
        <v>20</v>
      </c>
      <c r="B89" s="13">
        <v>186</v>
      </c>
      <c r="D89" s="16" t="s">
        <v>14</v>
      </c>
      <c r="E89" s="17">
        <v>3182</v>
      </c>
    </row>
    <row r="90" spans="1:5" x14ac:dyDescent="0.2">
      <c r="A90" s="12" t="s">
        <v>20</v>
      </c>
      <c r="B90" s="12">
        <v>1071</v>
      </c>
      <c r="D90" s="14" t="s">
        <v>14</v>
      </c>
      <c r="E90" s="15">
        <v>15</v>
      </c>
    </row>
    <row r="91" spans="1:5" x14ac:dyDescent="0.2">
      <c r="A91" s="13" t="s">
        <v>20</v>
      </c>
      <c r="B91" s="13">
        <v>117</v>
      </c>
      <c r="D91" s="16" t="s">
        <v>14</v>
      </c>
      <c r="E91" s="17">
        <v>133</v>
      </c>
    </row>
    <row r="92" spans="1:5" x14ac:dyDescent="0.2">
      <c r="A92" s="12" t="s">
        <v>20</v>
      </c>
      <c r="B92" s="12">
        <v>70</v>
      </c>
      <c r="D92" s="14" t="s">
        <v>14</v>
      </c>
      <c r="E92" s="15">
        <v>2062</v>
      </c>
    </row>
    <row r="93" spans="1:5" x14ac:dyDescent="0.2">
      <c r="A93" s="13" t="s">
        <v>20</v>
      </c>
      <c r="B93" s="13">
        <v>135</v>
      </c>
      <c r="D93" s="16" t="s">
        <v>14</v>
      </c>
      <c r="E93" s="17">
        <v>29</v>
      </c>
    </row>
    <row r="94" spans="1:5" x14ac:dyDescent="0.2">
      <c r="A94" s="12" t="s">
        <v>20</v>
      </c>
      <c r="B94" s="12">
        <v>768</v>
      </c>
      <c r="D94" s="14" t="s">
        <v>14</v>
      </c>
      <c r="E94" s="15">
        <v>132</v>
      </c>
    </row>
    <row r="95" spans="1:5" x14ac:dyDescent="0.2">
      <c r="A95" s="13" t="s">
        <v>20</v>
      </c>
      <c r="B95" s="13">
        <v>199</v>
      </c>
      <c r="D95" s="16" t="s">
        <v>14</v>
      </c>
      <c r="E95" s="17">
        <v>137</v>
      </c>
    </row>
    <row r="96" spans="1:5" x14ac:dyDescent="0.2">
      <c r="A96" s="12" t="s">
        <v>20</v>
      </c>
      <c r="B96" s="12">
        <v>107</v>
      </c>
      <c r="D96" s="14" t="s">
        <v>14</v>
      </c>
      <c r="E96" s="15">
        <v>908</v>
      </c>
    </row>
    <row r="97" spans="1:5" x14ac:dyDescent="0.2">
      <c r="A97" s="13" t="s">
        <v>20</v>
      </c>
      <c r="B97" s="13">
        <v>195</v>
      </c>
      <c r="D97" s="16" t="s">
        <v>14</v>
      </c>
      <c r="E97" s="17">
        <v>10</v>
      </c>
    </row>
    <row r="98" spans="1:5" x14ac:dyDescent="0.2">
      <c r="A98" s="12" t="s">
        <v>20</v>
      </c>
      <c r="B98" s="12">
        <v>3376</v>
      </c>
      <c r="D98" s="14" t="s">
        <v>14</v>
      </c>
      <c r="E98" s="15">
        <v>1910</v>
      </c>
    </row>
    <row r="99" spans="1:5" x14ac:dyDescent="0.2">
      <c r="A99" s="13" t="s">
        <v>20</v>
      </c>
      <c r="B99" s="13">
        <v>41</v>
      </c>
      <c r="D99" s="16" t="s">
        <v>14</v>
      </c>
      <c r="E99" s="17">
        <v>38</v>
      </c>
    </row>
    <row r="100" spans="1:5" x14ac:dyDescent="0.2">
      <c r="A100" s="12" t="s">
        <v>20</v>
      </c>
      <c r="B100" s="12">
        <v>1821</v>
      </c>
      <c r="D100" s="14" t="s">
        <v>14</v>
      </c>
      <c r="E100" s="15">
        <v>104</v>
      </c>
    </row>
    <row r="101" spans="1:5" x14ac:dyDescent="0.2">
      <c r="A101" s="13" t="s">
        <v>20</v>
      </c>
      <c r="B101" s="13">
        <v>164</v>
      </c>
      <c r="D101" s="16" t="s">
        <v>14</v>
      </c>
      <c r="E101" s="17">
        <v>49</v>
      </c>
    </row>
    <row r="102" spans="1:5" x14ac:dyDescent="0.2">
      <c r="A102" s="12" t="s">
        <v>20</v>
      </c>
      <c r="B102" s="12">
        <v>157</v>
      </c>
      <c r="D102" s="14" t="s">
        <v>14</v>
      </c>
      <c r="E102" s="15">
        <v>1</v>
      </c>
    </row>
    <row r="103" spans="1:5" x14ac:dyDescent="0.2">
      <c r="A103" s="13" t="s">
        <v>20</v>
      </c>
      <c r="B103" s="13">
        <v>246</v>
      </c>
      <c r="D103" s="16" t="s">
        <v>14</v>
      </c>
      <c r="E103" s="17">
        <v>245</v>
      </c>
    </row>
    <row r="104" spans="1:5" x14ac:dyDescent="0.2">
      <c r="A104" s="12" t="s">
        <v>20</v>
      </c>
      <c r="B104" s="12">
        <v>1396</v>
      </c>
      <c r="D104" s="14" t="s">
        <v>14</v>
      </c>
      <c r="E104" s="15">
        <v>32</v>
      </c>
    </row>
    <row r="105" spans="1:5" x14ac:dyDescent="0.2">
      <c r="A105" s="13" t="s">
        <v>20</v>
      </c>
      <c r="B105" s="13">
        <v>2506</v>
      </c>
      <c r="D105" s="16" t="s">
        <v>14</v>
      </c>
      <c r="E105" s="17">
        <v>7</v>
      </c>
    </row>
    <row r="106" spans="1:5" x14ac:dyDescent="0.2">
      <c r="A106" s="12" t="s">
        <v>20</v>
      </c>
      <c r="B106" s="12">
        <v>244</v>
      </c>
      <c r="D106" s="14" t="s">
        <v>14</v>
      </c>
      <c r="E106" s="15">
        <v>803</v>
      </c>
    </row>
    <row r="107" spans="1:5" x14ac:dyDescent="0.2">
      <c r="A107" s="13" t="s">
        <v>20</v>
      </c>
      <c r="B107" s="13">
        <v>146</v>
      </c>
      <c r="D107" s="16" t="s">
        <v>14</v>
      </c>
      <c r="E107" s="17">
        <v>16</v>
      </c>
    </row>
    <row r="108" spans="1:5" x14ac:dyDescent="0.2">
      <c r="A108" s="12" t="s">
        <v>20</v>
      </c>
      <c r="B108" s="12">
        <v>1267</v>
      </c>
      <c r="D108" s="14" t="s">
        <v>14</v>
      </c>
      <c r="E108" s="15">
        <v>31</v>
      </c>
    </row>
    <row r="109" spans="1:5" x14ac:dyDescent="0.2">
      <c r="A109" s="13" t="s">
        <v>20</v>
      </c>
      <c r="B109" s="13">
        <v>1561</v>
      </c>
      <c r="D109" s="16" t="s">
        <v>14</v>
      </c>
      <c r="E109" s="17">
        <v>108</v>
      </c>
    </row>
    <row r="110" spans="1:5" x14ac:dyDescent="0.2">
      <c r="A110" s="12" t="s">
        <v>20</v>
      </c>
      <c r="B110" s="12">
        <v>48</v>
      </c>
      <c r="D110" s="14" t="s">
        <v>14</v>
      </c>
      <c r="E110" s="15">
        <v>30</v>
      </c>
    </row>
    <row r="111" spans="1:5" x14ac:dyDescent="0.2">
      <c r="A111" s="13" t="s">
        <v>20</v>
      </c>
      <c r="B111" s="13">
        <v>2739</v>
      </c>
      <c r="D111" s="16" t="s">
        <v>14</v>
      </c>
      <c r="E111" s="17">
        <v>17</v>
      </c>
    </row>
    <row r="112" spans="1:5" x14ac:dyDescent="0.2">
      <c r="A112" s="12" t="s">
        <v>20</v>
      </c>
      <c r="B112" s="12">
        <v>3537</v>
      </c>
      <c r="D112" s="14" t="s">
        <v>14</v>
      </c>
      <c r="E112" s="15">
        <v>80</v>
      </c>
    </row>
    <row r="113" spans="1:5" x14ac:dyDescent="0.2">
      <c r="A113" s="13" t="s">
        <v>20</v>
      </c>
      <c r="B113" s="13">
        <v>2107</v>
      </c>
      <c r="D113" s="16" t="s">
        <v>14</v>
      </c>
      <c r="E113" s="17">
        <v>2468</v>
      </c>
    </row>
    <row r="114" spans="1:5" x14ac:dyDescent="0.2">
      <c r="A114" s="12" t="s">
        <v>20</v>
      </c>
      <c r="B114" s="12">
        <v>3318</v>
      </c>
      <c r="D114" s="14" t="s">
        <v>14</v>
      </c>
      <c r="E114" s="15">
        <v>26</v>
      </c>
    </row>
    <row r="115" spans="1:5" x14ac:dyDescent="0.2">
      <c r="A115" s="13" t="s">
        <v>20</v>
      </c>
      <c r="B115" s="13">
        <v>340</v>
      </c>
      <c r="D115" s="16" t="s">
        <v>14</v>
      </c>
      <c r="E115" s="17">
        <v>73</v>
      </c>
    </row>
    <row r="116" spans="1:5" x14ac:dyDescent="0.2">
      <c r="A116" s="12" t="s">
        <v>20</v>
      </c>
      <c r="B116" s="12">
        <v>1442</v>
      </c>
      <c r="D116" s="14" t="s">
        <v>14</v>
      </c>
      <c r="E116" s="15">
        <v>128</v>
      </c>
    </row>
    <row r="117" spans="1:5" x14ac:dyDescent="0.2">
      <c r="A117" s="13" t="s">
        <v>20</v>
      </c>
      <c r="B117" s="13">
        <v>126</v>
      </c>
      <c r="D117" s="16" t="s">
        <v>14</v>
      </c>
      <c r="E117" s="17">
        <v>33</v>
      </c>
    </row>
    <row r="118" spans="1:5" x14ac:dyDescent="0.2">
      <c r="A118" s="12" t="s">
        <v>20</v>
      </c>
      <c r="B118" s="12">
        <v>524</v>
      </c>
      <c r="D118" s="14" t="s">
        <v>14</v>
      </c>
      <c r="E118" s="15">
        <v>1072</v>
      </c>
    </row>
    <row r="119" spans="1:5" x14ac:dyDescent="0.2">
      <c r="A119" s="13" t="s">
        <v>20</v>
      </c>
      <c r="B119" s="13">
        <v>1989</v>
      </c>
      <c r="D119" s="16" t="s">
        <v>14</v>
      </c>
      <c r="E119" s="17">
        <v>393</v>
      </c>
    </row>
    <row r="120" spans="1:5" x14ac:dyDescent="0.2">
      <c r="A120" s="12" t="s">
        <v>20</v>
      </c>
      <c r="B120" s="12">
        <v>157</v>
      </c>
      <c r="D120" s="14" t="s">
        <v>14</v>
      </c>
      <c r="E120" s="15">
        <v>1257</v>
      </c>
    </row>
    <row r="121" spans="1:5" x14ac:dyDescent="0.2">
      <c r="A121" s="13" t="s">
        <v>20</v>
      </c>
      <c r="B121" s="13">
        <v>4498</v>
      </c>
      <c r="D121" s="16" t="s">
        <v>14</v>
      </c>
      <c r="E121" s="17">
        <v>328</v>
      </c>
    </row>
    <row r="122" spans="1:5" x14ac:dyDescent="0.2">
      <c r="A122" s="12" t="s">
        <v>20</v>
      </c>
      <c r="B122" s="12">
        <v>80</v>
      </c>
      <c r="D122" s="14" t="s">
        <v>14</v>
      </c>
      <c r="E122" s="15">
        <v>147</v>
      </c>
    </row>
    <row r="123" spans="1:5" x14ac:dyDescent="0.2">
      <c r="A123" s="13" t="s">
        <v>20</v>
      </c>
      <c r="B123" s="13">
        <v>43</v>
      </c>
      <c r="D123" s="16" t="s">
        <v>14</v>
      </c>
      <c r="E123" s="17">
        <v>830</v>
      </c>
    </row>
    <row r="124" spans="1:5" x14ac:dyDescent="0.2">
      <c r="A124" s="12" t="s">
        <v>20</v>
      </c>
      <c r="B124" s="12">
        <v>2053</v>
      </c>
      <c r="D124" s="14" t="s">
        <v>14</v>
      </c>
      <c r="E124" s="15">
        <v>331</v>
      </c>
    </row>
    <row r="125" spans="1:5" x14ac:dyDescent="0.2">
      <c r="A125" s="13" t="s">
        <v>20</v>
      </c>
      <c r="B125" s="13">
        <v>168</v>
      </c>
      <c r="D125" s="16" t="s">
        <v>14</v>
      </c>
      <c r="E125" s="17">
        <v>25</v>
      </c>
    </row>
    <row r="126" spans="1:5" x14ac:dyDescent="0.2">
      <c r="A126" s="12" t="s">
        <v>20</v>
      </c>
      <c r="B126" s="12">
        <v>4289</v>
      </c>
      <c r="D126" s="14" t="s">
        <v>14</v>
      </c>
      <c r="E126" s="15">
        <v>3483</v>
      </c>
    </row>
    <row r="127" spans="1:5" x14ac:dyDescent="0.2">
      <c r="A127" s="13" t="s">
        <v>20</v>
      </c>
      <c r="B127" s="13">
        <v>165</v>
      </c>
      <c r="D127" s="16" t="s">
        <v>14</v>
      </c>
      <c r="E127" s="17">
        <v>923</v>
      </c>
    </row>
    <row r="128" spans="1:5" x14ac:dyDescent="0.2">
      <c r="A128" s="12" t="s">
        <v>20</v>
      </c>
      <c r="B128" s="12">
        <v>1815</v>
      </c>
      <c r="D128" s="14" t="s">
        <v>14</v>
      </c>
      <c r="E128" s="15">
        <v>1</v>
      </c>
    </row>
    <row r="129" spans="1:5" x14ac:dyDescent="0.2">
      <c r="A129" s="13" t="s">
        <v>20</v>
      </c>
      <c r="B129" s="13">
        <v>397</v>
      </c>
      <c r="D129" s="16" t="s">
        <v>14</v>
      </c>
      <c r="E129" s="17">
        <v>33</v>
      </c>
    </row>
    <row r="130" spans="1:5" x14ac:dyDescent="0.2">
      <c r="A130" s="12" t="s">
        <v>20</v>
      </c>
      <c r="B130" s="12">
        <v>1539</v>
      </c>
      <c r="D130" s="14" t="s">
        <v>14</v>
      </c>
      <c r="E130" s="15">
        <v>40</v>
      </c>
    </row>
    <row r="131" spans="1:5" x14ac:dyDescent="0.2">
      <c r="A131" s="13" t="s">
        <v>20</v>
      </c>
      <c r="B131" s="13">
        <v>138</v>
      </c>
      <c r="D131" s="16" t="s">
        <v>14</v>
      </c>
      <c r="E131" s="17">
        <v>23</v>
      </c>
    </row>
    <row r="132" spans="1:5" x14ac:dyDescent="0.2">
      <c r="A132" s="12" t="s">
        <v>20</v>
      </c>
      <c r="B132" s="12">
        <v>3594</v>
      </c>
      <c r="D132" s="14" t="s">
        <v>14</v>
      </c>
      <c r="E132" s="15">
        <v>75</v>
      </c>
    </row>
    <row r="133" spans="1:5" x14ac:dyDescent="0.2">
      <c r="A133" s="13" t="s">
        <v>20</v>
      </c>
      <c r="B133" s="13">
        <v>5880</v>
      </c>
      <c r="D133" s="16" t="s">
        <v>14</v>
      </c>
      <c r="E133" s="17">
        <v>2176</v>
      </c>
    </row>
    <row r="134" spans="1:5" x14ac:dyDescent="0.2">
      <c r="A134" s="12" t="s">
        <v>20</v>
      </c>
      <c r="B134" s="12">
        <v>112</v>
      </c>
      <c r="D134" s="14" t="s">
        <v>14</v>
      </c>
      <c r="E134" s="15">
        <v>441</v>
      </c>
    </row>
    <row r="135" spans="1:5" x14ac:dyDescent="0.2">
      <c r="A135" s="13" t="s">
        <v>20</v>
      </c>
      <c r="B135" s="13">
        <v>943</v>
      </c>
      <c r="D135" s="16" t="s">
        <v>14</v>
      </c>
      <c r="E135" s="17">
        <v>25</v>
      </c>
    </row>
    <row r="136" spans="1:5" x14ac:dyDescent="0.2">
      <c r="A136" s="12" t="s">
        <v>20</v>
      </c>
      <c r="B136" s="12">
        <v>2468</v>
      </c>
      <c r="D136" s="14" t="s">
        <v>14</v>
      </c>
      <c r="E136" s="15">
        <v>127</v>
      </c>
    </row>
    <row r="137" spans="1:5" x14ac:dyDescent="0.2">
      <c r="A137" s="13" t="s">
        <v>20</v>
      </c>
      <c r="B137" s="13">
        <v>2551</v>
      </c>
      <c r="D137" s="16" t="s">
        <v>14</v>
      </c>
      <c r="E137" s="17">
        <v>355</v>
      </c>
    </row>
    <row r="138" spans="1:5" x14ac:dyDescent="0.2">
      <c r="A138" s="12" t="s">
        <v>20</v>
      </c>
      <c r="B138" s="12">
        <v>101</v>
      </c>
      <c r="D138" s="14" t="s">
        <v>14</v>
      </c>
      <c r="E138" s="15">
        <v>44</v>
      </c>
    </row>
    <row r="139" spans="1:5" x14ac:dyDescent="0.2">
      <c r="A139" s="13" t="s">
        <v>20</v>
      </c>
      <c r="B139" s="13">
        <v>92</v>
      </c>
      <c r="D139" s="16" t="s">
        <v>14</v>
      </c>
      <c r="E139" s="17">
        <v>67</v>
      </c>
    </row>
    <row r="140" spans="1:5" x14ac:dyDescent="0.2">
      <c r="A140" s="12" t="s">
        <v>20</v>
      </c>
      <c r="B140" s="12">
        <v>62</v>
      </c>
      <c r="D140" s="14" t="s">
        <v>14</v>
      </c>
      <c r="E140" s="15">
        <v>1068</v>
      </c>
    </row>
    <row r="141" spans="1:5" x14ac:dyDescent="0.2">
      <c r="A141" s="13" t="s">
        <v>20</v>
      </c>
      <c r="B141" s="13">
        <v>149</v>
      </c>
      <c r="D141" s="16" t="s">
        <v>14</v>
      </c>
      <c r="E141" s="17">
        <v>424</v>
      </c>
    </row>
    <row r="142" spans="1:5" x14ac:dyDescent="0.2">
      <c r="A142" s="12" t="s">
        <v>20</v>
      </c>
      <c r="B142" s="12">
        <v>329</v>
      </c>
      <c r="D142" s="14" t="s">
        <v>14</v>
      </c>
      <c r="E142" s="15">
        <v>151</v>
      </c>
    </row>
    <row r="143" spans="1:5" x14ac:dyDescent="0.2">
      <c r="A143" s="13" t="s">
        <v>20</v>
      </c>
      <c r="B143" s="13">
        <v>97</v>
      </c>
      <c r="D143" s="16" t="s">
        <v>14</v>
      </c>
      <c r="E143" s="17">
        <v>1608</v>
      </c>
    </row>
    <row r="144" spans="1:5" x14ac:dyDescent="0.2">
      <c r="A144" s="12" t="s">
        <v>20</v>
      </c>
      <c r="B144" s="12">
        <v>1784</v>
      </c>
      <c r="D144" s="14" t="s">
        <v>14</v>
      </c>
      <c r="E144" s="15">
        <v>941</v>
      </c>
    </row>
    <row r="145" spans="1:5" x14ac:dyDescent="0.2">
      <c r="A145" s="13" t="s">
        <v>20</v>
      </c>
      <c r="B145" s="13">
        <v>1684</v>
      </c>
      <c r="D145" s="16" t="s">
        <v>14</v>
      </c>
      <c r="E145" s="17">
        <v>1</v>
      </c>
    </row>
    <row r="146" spans="1:5" x14ac:dyDescent="0.2">
      <c r="A146" s="12" t="s">
        <v>20</v>
      </c>
      <c r="B146" s="12">
        <v>250</v>
      </c>
      <c r="D146" s="14" t="s">
        <v>14</v>
      </c>
      <c r="E146" s="15">
        <v>40</v>
      </c>
    </row>
    <row r="147" spans="1:5" x14ac:dyDescent="0.2">
      <c r="A147" s="13" t="s">
        <v>20</v>
      </c>
      <c r="B147" s="13">
        <v>238</v>
      </c>
      <c r="D147" s="16" t="s">
        <v>14</v>
      </c>
      <c r="E147" s="17">
        <v>3015</v>
      </c>
    </row>
    <row r="148" spans="1:5" x14ac:dyDescent="0.2">
      <c r="A148" s="12" t="s">
        <v>20</v>
      </c>
      <c r="B148" s="12">
        <v>53</v>
      </c>
      <c r="D148" s="14" t="s">
        <v>14</v>
      </c>
      <c r="E148" s="15">
        <v>435</v>
      </c>
    </row>
    <row r="149" spans="1:5" x14ac:dyDescent="0.2">
      <c r="A149" s="13" t="s">
        <v>20</v>
      </c>
      <c r="B149" s="13">
        <v>214</v>
      </c>
      <c r="D149" s="16" t="s">
        <v>14</v>
      </c>
      <c r="E149" s="17">
        <v>714</v>
      </c>
    </row>
    <row r="150" spans="1:5" x14ac:dyDescent="0.2">
      <c r="A150" s="12" t="s">
        <v>20</v>
      </c>
      <c r="B150" s="12">
        <v>222</v>
      </c>
      <c r="D150" s="14" t="s">
        <v>14</v>
      </c>
      <c r="E150" s="15">
        <v>5497</v>
      </c>
    </row>
    <row r="151" spans="1:5" x14ac:dyDescent="0.2">
      <c r="A151" s="13" t="s">
        <v>20</v>
      </c>
      <c r="B151" s="13">
        <v>1884</v>
      </c>
      <c r="D151" s="16" t="s">
        <v>14</v>
      </c>
      <c r="E151" s="17">
        <v>418</v>
      </c>
    </row>
    <row r="152" spans="1:5" x14ac:dyDescent="0.2">
      <c r="A152" s="12" t="s">
        <v>20</v>
      </c>
      <c r="B152" s="12">
        <v>218</v>
      </c>
      <c r="D152" s="14" t="s">
        <v>14</v>
      </c>
      <c r="E152" s="15">
        <v>1439</v>
      </c>
    </row>
    <row r="153" spans="1:5" x14ac:dyDescent="0.2">
      <c r="A153" s="13" t="s">
        <v>20</v>
      </c>
      <c r="B153" s="13">
        <v>6465</v>
      </c>
      <c r="D153" s="16" t="s">
        <v>14</v>
      </c>
      <c r="E153" s="17">
        <v>15</v>
      </c>
    </row>
    <row r="154" spans="1:5" x14ac:dyDescent="0.2">
      <c r="A154" s="12" t="s">
        <v>20</v>
      </c>
      <c r="B154" s="12">
        <v>59</v>
      </c>
      <c r="D154" s="14" t="s">
        <v>14</v>
      </c>
      <c r="E154" s="15">
        <v>1999</v>
      </c>
    </row>
    <row r="155" spans="1:5" x14ac:dyDescent="0.2">
      <c r="A155" s="13" t="s">
        <v>20</v>
      </c>
      <c r="B155" s="13">
        <v>88</v>
      </c>
      <c r="D155" s="16" t="s">
        <v>14</v>
      </c>
      <c r="E155" s="17">
        <v>118</v>
      </c>
    </row>
    <row r="156" spans="1:5" x14ac:dyDescent="0.2">
      <c r="A156" s="12" t="s">
        <v>20</v>
      </c>
      <c r="B156" s="12">
        <v>1697</v>
      </c>
      <c r="D156" s="14" t="s">
        <v>14</v>
      </c>
      <c r="E156" s="15">
        <v>162</v>
      </c>
    </row>
    <row r="157" spans="1:5" x14ac:dyDescent="0.2">
      <c r="A157" s="13" t="s">
        <v>20</v>
      </c>
      <c r="B157" s="13">
        <v>92</v>
      </c>
      <c r="D157" s="16" t="s">
        <v>14</v>
      </c>
      <c r="E157" s="17">
        <v>83</v>
      </c>
    </row>
    <row r="158" spans="1:5" x14ac:dyDescent="0.2">
      <c r="A158" s="12" t="s">
        <v>20</v>
      </c>
      <c r="B158" s="12">
        <v>186</v>
      </c>
      <c r="D158" s="14" t="s">
        <v>14</v>
      </c>
      <c r="E158" s="15">
        <v>747</v>
      </c>
    </row>
    <row r="159" spans="1:5" x14ac:dyDescent="0.2">
      <c r="A159" s="13" t="s">
        <v>20</v>
      </c>
      <c r="B159" s="13">
        <v>138</v>
      </c>
      <c r="D159" s="16" t="s">
        <v>14</v>
      </c>
      <c r="E159" s="17">
        <v>84</v>
      </c>
    </row>
    <row r="160" spans="1:5" x14ac:dyDescent="0.2">
      <c r="A160" s="12" t="s">
        <v>20</v>
      </c>
      <c r="B160" s="12">
        <v>261</v>
      </c>
      <c r="D160" s="14" t="s">
        <v>14</v>
      </c>
      <c r="E160" s="15">
        <v>91</v>
      </c>
    </row>
    <row r="161" spans="1:5" x14ac:dyDescent="0.2">
      <c r="A161" s="13" t="s">
        <v>20</v>
      </c>
      <c r="B161" s="13">
        <v>107</v>
      </c>
      <c r="D161" s="16" t="s">
        <v>14</v>
      </c>
      <c r="E161" s="17">
        <v>792</v>
      </c>
    </row>
    <row r="162" spans="1:5" x14ac:dyDescent="0.2">
      <c r="A162" s="12" t="s">
        <v>20</v>
      </c>
      <c r="B162" s="12">
        <v>199</v>
      </c>
      <c r="D162" s="14" t="s">
        <v>14</v>
      </c>
      <c r="E162" s="15">
        <v>32</v>
      </c>
    </row>
    <row r="163" spans="1:5" x14ac:dyDescent="0.2">
      <c r="A163" s="13" t="s">
        <v>20</v>
      </c>
      <c r="B163" s="13">
        <v>5512</v>
      </c>
      <c r="D163" s="16" t="s">
        <v>14</v>
      </c>
      <c r="E163" s="17">
        <v>186</v>
      </c>
    </row>
    <row r="164" spans="1:5" x14ac:dyDescent="0.2">
      <c r="A164" s="12" t="s">
        <v>20</v>
      </c>
      <c r="B164" s="12">
        <v>86</v>
      </c>
      <c r="D164" s="14" t="s">
        <v>14</v>
      </c>
      <c r="E164" s="15">
        <v>605</v>
      </c>
    </row>
    <row r="165" spans="1:5" x14ac:dyDescent="0.2">
      <c r="A165" s="13" t="s">
        <v>20</v>
      </c>
      <c r="B165" s="13">
        <v>2768</v>
      </c>
      <c r="D165" s="16" t="s">
        <v>14</v>
      </c>
      <c r="E165" s="17">
        <v>1</v>
      </c>
    </row>
    <row r="166" spans="1:5" x14ac:dyDescent="0.2">
      <c r="A166" s="12" t="s">
        <v>20</v>
      </c>
      <c r="B166" s="12">
        <v>48</v>
      </c>
      <c r="D166" s="14" t="s">
        <v>14</v>
      </c>
      <c r="E166" s="15">
        <v>31</v>
      </c>
    </row>
    <row r="167" spans="1:5" x14ac:dyDescent="0.2">
      <c r="A167" s="13" t="s">
        <v>20</v>
      </c>
      <c r="B167" s="13">
        <v>87</v>
      </c>
      <c r="D167" s="16" t="s">
        <v>14</v>
      </c>
      <c r="E167" s="17">
        <v>1181</v>
      </c>
    </row>
    <row r="168" spans="1:5" x14ac:dyDescent="0.2">
      <c r="A168" s="12" t="s">
        <v>20</v>
      </c>
      <c r="B168" s="12">
        <v>1894</v>
      </c>
      <c r="D168" s="14" t="s">
        <v>14</v>
      </c>
      <c r="E168" s="15">
        <v>39</v>
      </c>
    </row>
    <row r="169" spans="1:5" x14ac:dyDescent="0.2">
      <c r="A169" s="13" t="s">
        <v>20</v>
      </c>
      <c r="B169" s="13">
        <v>282</v>
      </c>
      <c r="D169" s="16" t="s">
        <v>14</v>
      </c>
      <c r="E169" s="17">
        <v>46</v>
      </c>
    </row>
    <row r="170" spans="1:5" x14ac:dyDescent="0.2">
      <c r="A170" s="12" t="s">
        <v>20</v>
      </c>
      <c r="B170" s="12">
        <v>116</v>
      </c>
      <c r="D170" s="14" t="s">
        <v>14</v>
      </c>
      <c r="E170" s="15">
        <v>105</v>
      </c>
    </row>
    <row r="171" spans="1:5" x14ac:dyDescent="0.2">
      <c r="A171" s="13" t="s">
        <v>20</v>
      </c>
      <c r="B171" s="13">
        <v>83</v>
      </c>
      <c r="D171" s="16" t="s">
        <v>14</v>
      </c>
      <c r="E171" s="17">
        <v>535</v>
      </c>
    </row>
    <row r="172" spans="1:5" x14ac:dyDescent="0.2">
      <c r="A172" s="12" t="s">
        <v>20</v>
      </c>
      <c r="B172" s="12">
        <v>91</v>
      </c>
      <c r="D172" s="14" t="s">
        <v>14</v>
      </c>
      <c r="E172" s="15">
        <v>16</v>
      </c>
    </row>
    <row r="173" spans="1:5" x14ac:dyDescent="0.2">
      <c r="A173" s="13" t="s">
        <v>20</v>
      </c>
      <c r="B173" s="13">
        <v>546</v>
      </c>
      <c r="D173" s="16" t="s">
        <v>14</v>
      </c>
      <c r="E173" s="17">
        <v>575</v>
      </c>
    </row>
    <row r="174" spans="1:5" x14ac:dyDescent="0.2">
      <c r="A174" s="12" t="s">
        <v>20</v>
      </c>
      <c r="B174" s="12">
        <v>393</v>
      </c>
      <c r="D174" s="14" t="s">
        <v>14</v>
      </c>
      <c r="E174" s="15">
        <v>1120</v>
      </c>
    </row>
    <row r="175" spans="1:5" x14ac:dyDescent="0.2">
      <c r="A175" s="13" t="s">
        <v>20</v>
      </c>
      <c r="B175" s="13">
        <v>133</v>
      </c>
      <c r="D175" s="16" t="s">
        <v>14</v>
      </c>
      <c r="E175" s="17">
        <v>113</v>
      </c>
    </row>
    <row r="176" spans="1:5" x14ac:dyDescent="0.2">
      <c r="A176" s="12" t="s">
        <v>20</v>
      </c>
      <c r="B176" s="12">
        <v>254</v>
      </c>
      <c r="D176" s="14" t="s">
        <v>14</v>
      </c>
      <c r="E176" s="15">
        <v>1538</v>
      </c>
    </row>
    <row r="177" spans="1:5" x14ac:dyDescent="0.2">
      <c r="A177" s="13" t="s">
        <v>20</v>
      </c>
      <c r="B177" s="13">
        <v>176</v>
      </c>
      <c r="D177" s="16" t="s">
        <v>14</v>
      </c>
      <c r="E177" s="17">
        <v>9</v>
      </c>
    </row>
    <row r="178" spans="1:5" x14ac:dyDescent="0.2">
      <c r="A178" s="12" t="s">
        <v>20</v>
      </c>
      <c r="B178" s="12">
        <v>337</v>
      </c>
      <c r="D178" s="14" t="s">
        <v>14</v>
      </c>
      <c r="E178" s="15">
        <v>554</v>
      </c>
    </row>
    <row r="179" spans="1:5" x14ac:dyDescent="0.2">
      <c r="A179" s="13" t="s">
        <v>20</v>
      </c>
      <c r="B179" s="13">
        <v>107</v>
      </c>
      <c r="D179" s="16" t="s">
        <v>14</v>
      </c>
      <c r="E179" s="17">
        <v>648</v>
      </c>
    </row>
    <row r="180" spans="1:5" x14ac:dyDescent="0.2">
      <c r="A180" s="12" t="s">
        <v>20</v>
      </c>
      <c r="B180" s="12">
        <v>183</v>
      </c>
      <c r="D180" s="14" t="s">
        <v>14</v>
      </c>
      <c r="E180" s="15">
        <v>21</v>
      </c>
    </row>
    <row r="181" spans="1:5" x14ac:dyDescent="0.2">
      <c r="A181" s="13" t="s">
        <v>20</v>
      </c>
      <c r="B181" s="13">
        <v>72</v>
      </c>
      <c r="D181" s="16" t="s">
        <v>14</v>
      </c>
      <c r="E181" s="17">
        <v>54</v>
      </c>
    </row>
    <row r="182" spans="1:5" x14ac:dyDescent="0.2">
      <c r="A182" s="12" t="s">
        <v>20</v>
      </c>
      <c r="B182" s="12">
        <v>295</v>
      </c>
      <c r="D182" s="14" t="s">
        <v>14</v>
      </c>
      <c r="E182" s="15">
        <v>120</v>
      </c>
    </row>
    <row r="183" spans="1:5" x14ac:dyDescent="0.2">
      <c r="A183" s="13" t="s">
        <v>20</v>
      </c>
      <c r="B183" s="13">
        <v>142</v>
      </c>
      <c r="D183" s="16" t="s">
        <v>14</v>
      </c>
      <c r="E183" s="17">
        <v>579</v>
      </c>
    </row>
    <row r="184" spans="1:5" x14ac:dyDescent="0.2">
      <c r="A184" s="12" t="s">
        <v>20</v>
      </c>
      <c r="B184" s="12">
        <v>85</v>
      </c>
      <c r="D184" s="14" t="s">
        <v>14</v>
      </c>
      <c r="E184" s="15">
        <v>2072</v>
      </c>
    </row>
    <row r="185" spans="1:5" x14ac:dyDescent="0.2">
      <c r="A185" s="13" t="s">
        <v>20</v>
      </c>
      <c r="B185" s="13">
        <v>659</v>
      </c>
      <c r="D185" s="16" t="s">
        <v>14</v>
      </c>
      <c r="E185" s="17">
        <v>0</v>
      </c>
    </row>
    <row r="186" spans="1:5" x14ac:dyDescent="0.2">
      <c r="A186" s="12" t="s">
        <v>20</v>
      </c>
      <c r="B186" s="12">
        <v>121</v>
      </c>
      <c r="D186" s="14" t="s">
        <v>14</v>
      </c>
      <c r="E186" s="15">
        <v>1796</v>
      </c>
    </row>
    <row r="187" spans="1:5" x14ac:dyDescent="0.2">
      <c r="A187" s="13" t="s">
        <v>20</v>
      </c>
      <c r="B187" s="13">
        <v>3742</v>
      </c>
      <c r="D187" s="16" t="s">
        <v>14</v>
      </c>
      <c r="E187" s="17">
        <v>62</v>
      </c>
    </row>
    <row r="188" spans="1:5" x14ac:dyDescent="0.2">
      <c r="A188" s="12" t="s">
        <v>20</v>
      </c>
      <c r="B188" s="12">
        <v>223</v>
      </c>
      <c r="D188" s="14" t="s">
        <v>14</v>
      </c>
      <c r="E188" s="15">
        <v>347</v>
      </c>
    </row>
    <row r="189" spans="1:5" x14ac:dyDescent="0.2">
      <c r="A189" s="13" t="s">
        <v>20</v>
      </c>
      <c r="B189" s="13">
        <v>133</v>
      </c>
      <c r="D189" s="16" t="s">
        <v>14</v>
      </c>
      <c r="E189" s="17">
        <v>19</v>
      </c>
    </row>
    <row r="190" spans="1:5" x14ac:dyDescent="0.2">
      <c r="A190" s="12" t="s">
        <v>20</v>
      </c>
      <c r="B190" s="12">
        <v>5168</v>
      </c>
      <c r="D190" s="14" t="s">
        <v>14</v>
      </c>
      <c r="E190" s="15">
        <v>1258</v>
      </c>
    </row>
    <row r="191" spans="1:5" x14ac:dyDescent="0.2">
      <c r="A191" s="13" t="s">
        <v>20</v>
      </c>
      <c r="B191" s="13">
        <v>307</v>
      </c>
      <c r="D191" s="16" t="s">
        <v>14</v>
      </c>
      <c r="E191" s="17">
        <v>362</v>
      </c>
    </row>
    <row r="192" spans="1:5" x14ac:dyDescent="0.2">
      <c r="A192" s="12" t="s">
        <v>20</v>
      </c>
      <c r="B192" s="12">
        <v>2441</v>
      </c>
      <c r="D192" s="14" t="s">
        <v>14</v>
      </c>
      <c r="E192" s="15">
        <v>133</v>
      </c>
    </row>
    <row r="193" spans="1:5" x14ac:dyDescent="0.2">
      <c r="A193" s="13" t="s">
        <v>20</v>
      </c>
      <c r="B193" s="13">
        <v>1385</v>
      </c>
      <c r="D193" s="16" t="s">
        <v>14</v>
      </c>
      <c r="E193" s="17">
        <v>846</v>
      </c>
    </row>
    <row r="194" spans="1:5" x14ac:dyDescent="0.2">
      <c r="A194" s="12" t="s">
        <v>20</v>
      </c>
      <c r="B194" s="12">
        <v>190</v>
      </c>
      <c r="D194" s="14" t="s">
        <v>14</v>
      </c>
      <c r="E194" s="15">
        <v>10</v>
      </c>
    </row>
    <row r="195" spans="1:5" x14ac:dyDescent="0.2">
      <c r="A195" s="13" t="s">
        <v>20</v>
      </c>
      <c r="B195" s="13">
        <v>470</v>
      </c>
      <c r="D195" s="16" t="s">
        <v>14</v>
      </c>
      <c r="E195" s="17">
        <v>191</v>
      </c>
    </row>
    <row r="196" spans="1:5" x14ac:dyDescent="0.2">
      <c r="A196" s="12" t="s">
        <v>20</v>
      </c>
      <c r="B196" s="12">
        <v>253</v>
      </c>
      <c r="D196" s="14" t="s">
        <v>14</v>
      </c>
      <c r="E196" s="15">
        <v>1979</v>
      </c>
    </row>
    <row r="197" spans="1:5" x14ac:dyDescent="0.2">
      <c r="A197" s="13" t="s">
        <v>20</v>
      </c>
      <c r="B197" s="13">
        <v>1113</v>
      </c>
      <c r="D197" s="16" t="s">
        <v>14</v>
      </c>
      <c r="E197" s="17">
        <v>63</v>
      </c>
    </row>
    <row r="198" spans="1:5" x14ac:dyDescent="0.2">
      <c r="A198" s="12" t="s">
        <v>20</v>
      </c>
      <c r="B198" s="12">
        <v>2283</v>
      </c>
      <c r="D198" s="14" t="s">
        <v>14</v>
      </c>
      <c r="E198" s="15">
        <v>6080</v>
      </c>
    </row>
    <row r="199" spans="1:5" x14ac:dyDescent="0.2">
      <c r="A199" s="13" t="s">
        <v>20</v>
      </c>
      <c r="B199" s="13">
        <v>1095</v>
      </c>
      <c r="D199" s="16" t="s">
        <v>14</v>
      </c>
      <c r="E199" s="17">
        <v>80</v>
      </c>
    </row>
    <row r="200" spans="1:5" x14ac:dyDescent="0.2">
      <c r="A200" s="12" t="s">
        <v>20</v>
      </c>
      <c r="B200" s="12">
        <v>1690</v>
      </c>
      <c r="D200" s="14" t="s">
        <v>14</v>
      </c>
      <c r="E200" s="15">
        <v>9</v>
      </c>
    </row>
    <row r="201" spans="1:5" x14ac:dyDescent="0.2">
      <c r="A201" s="13" t="s">
        <v>20</v>
      </c>
      <c r="B201" s="13">
        <v>191</v>
      </c>
      <c r="D201" s="16" t="s">
        <v>14</v>
      </c>
      <c r="E201" s="17">
        <v>1784</v>
      </c>
    </row>
    <row r="202" spans="1:5" x14ac:dyDescent="0.2">
      <c r="A202" s="12" t="s">
        <v>20</v>
      </c>
      <c r="B202" s="12">
        <v>2013</v>
      </c>
      <c r="D202" s="14" t="s">
        <v>14</v>
      </c>
      <c r="E202" s="15">
        <v>243</v>
      </c>
    </row>
    <row r="203" spans="1:5" x14ac:dyDescent="0.2">
      <c r="A203" s="13" t="s">
        <v>20</v>
      </c>
      <c r="B203" s="13">
        <v>1703</v>
      </c>
      <c r="D203" s="16" t="s">
        <v>14</v>
      </c>
      <c r="E203" s="17">
        <v>1296</v>
      </c>
    </row>
    <row r="204" spans="1:5" x14ac:dyDescent="0.2">
      <c r="A204" s="12" t="s">
        <v>20</v>
      </c>
      <c r="B204" s="12">
        <v>80</v>
      </c>
      <c r="D204" s="14" t="s">
        <v>14</v>
      </c>
      <c r="E204" s="15">
        <v>77</v>
      </c>
    </row>
    <row r="205" spans="1:5" x14ac:dyDescent="0.2">
      <c r="A205" s="13" t="s">
        <v>20</v>
      </c>
      <c r="B205" s="13">
        <v>41</v>
      </c>
      <c r="D205" s="16" t="s">
        <v>14</v>
      </c>
      <c r="E205" s="17">
        <v>395</v>
      </c>
    </row>
    <row r="206" spans="1:5" x14ac:dyDescent="0.2">
      <c r="A206" s="12" t="s">
        <v>20</v>
      </c>
      <c r="B206" s="12">
        <v>187</v>
      </c>
      <c r="D206" s="14" t="s">
        <v>14</v>
      </c>
      <c r="E206" s="15">
        <v>49</v>
      </c>
    </row>
    <row r="207" spans="1:5" x14ac:dyDescent="0.2">
      <c r="A207" s="13" t="s">
        <v>20</v>
      </c>
      <c r="B207" s="13">
        <v>2875</v>
      </c>
      <c r="D207" s="16" t="s">
        <v>14</v>
      </c>
      <c r="E207" s="17">
        <v>180</v>
      </c>
    </row>
    <row r="208" spans="1:5" x14ac:dyDescent="0.2">
      <c r="A208" s="12" t="s">
        <v>20</v>
      </c>
      <c r="B208" s="12">
        <v>88</v>
      </c>
      <c r="D208" s="14" t="s">
        <v>14</v>
      </c>
      <c r="E208" s="15">
        <v>2690</v>
      </c>
    </row>
    <row r="209" spans="1:5" x14ac:dyDescent="0.2">
      <c r="A209" s="13" t="s">
        <v>20</v>
      </c>
      <c r="B209" s="13">
        <v>191</v>
      </c>
      <c r="D209" s="16" t="s">
        <v>14</v>
      </c>
      <c r="E209" s="17">
        <v>2779</v>
      </c>
    </row>
    <row r="210" spans="1:5" x14ac:dyDescent="0.2">
      <c r="A210" s="12" t="s">
        <v>20</v>
      </c>
      <c r="B210" s="12">
        <v>139</v>
      </c>
      <c r="D210" s="14" t="s">
        <v>14</v>
      </c>
      <c r="E210" s="15">
        <v>92</v>
      </c>
    </row>
    <row r="211" spans="1:5" x14ac:dyDescent="0.2">
      <c r="A211" s="13" t="s">
        <v>20</v>
      </c>
      <c r="B211" s="13">
        <v>186</v>
      </c>
      <c r="D211" s="16" t="s">
        <v>14</v>
      </c>
      <c r="E211" s="17">
        <v>1028</v>
      </c>
    </row>
    <row r="212" spans="1:5" x14ac:dyDescent="0.2">
      <c r="A212" s="12" t="s">
        <v>20</v>
      </c>
      <c r="B212" s="12">
        <v>112</v>
      </c>
      <c r="D212" s="14" t="s">
        <v>14</v>
      </c>
      <c r="E212" s="15">
        <v>26</v>
      </c>
    </row>
    <row r="213" spans="1:5" x14ac:dyDescent="0.2">
      <c r="A213" s="13" t="s">
        <v>20</v>
      </c>
      <c r="B213" s="13">
        <v>101</v>
      </c>
      <c r="D213" s="16" t="s">
        <v>14</v>
      </c>
      <c r="E213" s="17">
        <v>1790</v>
      </c>
    </row>
    <row r="214" spans="1:5" x14ac:dyDescent="0.2">
      <c r="A214" s="12" t="s">
        <v>20</v>
      </c>
      <c r="B214" s="12">
        <v>206</v>
      </c>
      <c r="D214" s="14" t="s">
        <v>14</v>
      </c>
      <c r="E214" s="15">
        <v>37</v>
      </c>
    </row>
    <row r="215" spans="1:5" x14ac:dyDescent="0.2">
      <c r="A215" s="13" t="s">
        <v>20</v>
      </c>
      <c r="B215" s="13">
        <v>154</v>
      </c>
      <c r="D215" s="16" t="s">
        <v>14</v>
      </c>
      <c r="E215" s="17">
        <v>35</v>
      </c>
    </row>
    <row r="216" spans="1:5" x14ac:dyDescent="0.2">
      <c r="A216" s="12" t="s">
        <v>20</v>
      </c>
      <c r="B216" s="12">
        <v>5966</v>
      </c>
      <c r="D216" s="14" t="s">
        <v>14</v>
      </c>
      <c r="E216" s="15">
        <v>558</v>
      </c>
    </row>
    <row r="217" spans="1:5" x14ac:dyDescent="0.2">
      <c r="A217" s="13" t="s">
        <v>20</v>
      </c>
      <c r="B217" s="13">
        <v>169</v>
      </c>
      <c r="D217" s="16" t="s">
        <v>14</v>
      </c>
      <c r="E217" s="17">
        <v>64</v>
      </c>
    </row>
    <row r="218" spans="1:5" x14ac:dyDescent="0.2">
      <c r="A218" s="12" t="s">
        <v>20</v>
      </c>
      <c r="B218" s="12">
        <v>2106</v>
      </c>
      <c r="D218" s="14" t="s">
        <v>14</v>
      </c>
      <c r="E218" s="15">
        <v>245</v>
      </c>
    </row>
    <row r="219" spans="1:5" x14ac:dyDescent="0.2">
      <c r="A219" s="13" t="s">
        <v>20</v>
      </c>
      <c r="B219" s="13">
        <v>131</v>
      </c>
      <c r="D219" s="16" t="s">
        <v>14</v>
      </c>
      <c r="E219" s="17">
        <v>71</v>
      </c>
    </row>
    <row r="220" spans="1:5" x14ac:dyDescent="0.2">
      <c r="A220" s="12" t="s">
        <v>20</v>
      </c>
      <c r="B220" s="12">
        <v>84</v>
      </c>
      <c r="D220" s="14" t="s">
        <v>14</v>
      </c>
      <c r="E220" s="15">
        <v>42</v>
      </c>
    </row>
    <row r="221" spans="1:5" x14ac:dyDescent="0.2">
      <c r="A221" s="13" t="s">
        <v>20</v>
      </c>
      <c r="B221" s="13">
        <v>155</v>
      </c>
      <c r="D221" s="16" t="s">
        <v>14</v>
      </c>
      <c r="E221" s="17">
        <v>156</v>
      </c>
    </row>
    <row r="222" spans="1:5" x14ac:dyDescent="0.2">
      <c r="A222" s="12" t="s">
        <v>20</v>
      </c>
      <c r="B222" s="12">
        <v>189</v>
      </c>
      <c r="D222" s="14" t="s">
        <v>14</v>
      </c>
      <c r="E222" s="15">
        <v>1368</v>
      </c>
    </row>
    <row r="223" spans="1:5" x14ac:dyDescent="0.2">
      <c r="A223" s="13" t="s">
        <v>20</v>
      </c>
      <c r="B223" s="13">
        <v>4799</v>
      </c>
      <c r="D223" s="16" t="s">
        <v>14</v>
      </c>
      <c r="E223" s="17">
        <v>102</v>
      </c>
    </row>
    <row r="224" spans="1:5" x14ac:dyDescent="0.2">
      <c r="A224" s="12" t="s">
        <v>20</v>
      </c>
      <c r="B224" s="12">
        <v>1137</v>
      </c>
      <c r="D224" s="14" t="s">
        <v>14</v>
      </c>
      <c r="E224" s="15">
        <v>86</v>
      </c>
    </row>
    <row r="225" spans="1:5" x14ac:dyDescent="0.2">
      <c r="A225" s="13" t="s">
        <v>20</v>
      </c>
      <c r="B225" s="13">
        <v>1152</v>
      </c>
      <c r="D225" s="16" t="s">
        <v>14</v>
      </c>
      <c r="E225" s="17">
        <v>253</v>
      </c>
    </row>
    <row r="226" spans="1:5" x14ac:dyDescent="0.2">
      <c r="A226" s="12" t="s">
        <v>20</v>
      </c>
      <c r="B226" s="12">
        <v>50</v>
      </c>
      <c r="D226" s="14" t="s">
        <v>14</v>
      </c>
      <c r="E226" s="15">
        <v>157</v>
      </c>
    </row>
    <row r="227" spans="1:5" x14ac:dyDescent="0.2">
      <c r="A227" s="13" t="s">
        <v>20</v>
      </c>
      <c r="B227" s="13">
        <v>3059</v>
      </c>
      <c r="D227" s="16" t="s">
        <v>14</v>
      </c>
      <c r="E227" s="17">
        <v>183</v>
      </c>
    </row>
    <row r="228" spans="1:5" x14ac:dyDescent="0.2">
      <c r="A228" s="12" t="s">
        <v>20</v>
      </c>
      <c r="B228" s="12">
        <v>34</v>
      </c>
      <c r="D228" s="14" t="s">
        <v>14</v>
      </c>
      <c r="E228" s="15">
        <v>82</v>
      </c>
    </row>
    <row r="229" spans="1:5" x14ac:dyDescent="0.2">
      <c r="A229" s="13" t="s">
        <v>20</v>
      </c>
      <c r="B229" s="13">
        <v>220</v>
      </c>
      <c r="D229" s="16" t="s">
        <v>14</v>
      </c>
      <c r="E229" s="17">
        <v>1</v>
      </c>
    </row>
    <row r="230" spans="1:5" x14ac:dyDescent="0.2">
      <c r="A230" s="12" t="s">
        <v>20</v>
      </c>
      <c r="B230" s="12">
        <v>1604</v>
      </c>
      <c r="D230" s="14" t="s">
        <v>14</v>
      </c>
      <c r="E230" s="15">
        <v>1198</v>
      </c>
    </row>
    <row r="231" spans="1:5" x14ac:dyDescent="0.2">
      <c r="A231" s="13" t="s">
        <v>20</v>
      </c>
      <c r="B231" s="13">
        <v>454</v>
      </c>
      <c r="D231" s="16" t="s">
        <v>14</v>
      </c>
      <c r="E231" s="17">
        <v>648</v>
      </c>
    </row>
    <row r="232" spans="1:5" x14ac:dyDescent="0.2">
      <c r="A232" s="12" t="s">
        <v>20</v>
      </c>
      <c r="B232" s="12">
        <v>123</v>
      </c>
      <c r="D232" s="14" t="s">
        <v>14</v>
      </c>
      <c r="E232" s="15">
        <v>64</v>
      </c>
    </row>
    <row r="233" spans="1:5" x14ac:dyDescent="0.2">
      <c r="A233" s="13" t="s">
        <v>20</v>
      </c>
      <c r="B233" s="13">
        <v>299</v>
      </c>
      <c r="D233" s="16" t="s">
        <v>14</v>
      </c>
      <c r="E233" s="17">
        <v>62</v>
      </c>
    </row>
    <row r="234" spans="1:5" x14ac:dyDescent="0.2">
      <c r="A234" s="12" t="s">
        <v>20</v>
      </c>
      <c r="B234" s="12">
        <v>2237</v>
      </c>
      <c r="D234" s="14" t="s">
        <v>14</v>
      </c>
      <c r="E234" s="15">
        <v>750</v>
      </c>
    </row>
    <row r="235" spans="1:5" x14ac:dyDescent="0.2">
      <c r="A235" s="13" t="s">
        <v>20</v>
      </c>
      <c r="B235" s="13">
        <v>645</v>
      </c>
      <c r="D235" s="16" t="s">
        <v>14</v>
      </c>
      <c r="E235" s="17">
        <v>105</v>
      </c>
    </row>
    <row r="236" spans="1:5" x14ac:dyDescent="0.2">
      <c r="A236" s="12" t="s">
        <v>20</v>
      </c>
      <c r="B236" s="12">
        <v>484</v>
      </c>
      <c r="D236" s="14" t="s">
        <v>14</v>
      </c>
      <c r="E236" s="15">
        <v>2604</v>
      </c>
    </row>
    <row r="237" spans="1:5" x14ac:dyDescent="0.2">
      <c r="A237" s="13" t="s">
        <v>20</v>
      </c>
      <c r="B237" s="13">
        <v>154</v>
      </c>
      <c r="D237" s="16" t="s">
        <v>14</v>
      </c>
      <c r="E237" s="17">
        <v>65</v>
      </c>
    </row>
    <row r="238" spans="1:5" x14ac:dyDescent="0.2">
      <c r="A238" s="12" t="s">
        <v>20</v>
      </c>
      <c r="B238" s="12">
        <v>82</v>
      </c>
      <c r="D238" s="14" t="s">
        <v>14</v>
      </c>
      <c r="E238" s="15">
        <v>94</v>
      </c>
    </row>
    <row r="239" spans="1:5" x14ac:dyDescent="0.2">
      <c r="A239" s="13" t="s">
        <v>20</v>
      </c>
      <c r="B239" s="13">
        <v>134</v>
      </c>
      <c r="D239" s="16" t="s">
        <v>14</v>
      </c>
      <c r="E239" s="17">
        <v>257</v>
      </c>
    </row>
    <row r="240" spans="1:5" x14ac:dyDescent="0.2">
      <c r="A240" s="12" t="s">
        <v>20</v>
      </c>
      <c r="B240" s="12">
        <v>5203</v>
      </c>
      <c r="D240" s="14" t="s">
        <v>14</v>
      </c>
      <c r="E240" s="15">
        <v>2928</v>
      </c>
    </row>
    <row r="241" spans="1:5" x14ac:dyDescent="0.2">
      <c r="A241" s="13" t="s">
        <v>20</v>
      </c>
      <c r="B241" s="13">
        <v>94</v>
      </c>
      <c r="D241" s="16" t="s">
        <v>14</v>
      </c>
      <c r="E241" s="17">
        <v>4697</v>
      </c>
    </row>
    <row r="242" spans="1:5" x14ac:dyDescent="0.2">
      <c r="A242" s="12" t="s">
        <v>20</v>
      </c>
      <c r="B242" s="12">
        <v>205</v>
      </c>
      <c r="D242" s="14" t="s">
        <v>14</v>
      </c>
      <c r="E242" s="15">
        <v>2915</v>
      </c>
    </row>
    <row r="243" spans="1:5" x14ac:dyDescent="0.2">
      <c r="A243" s="13" t="s">
        <v>20</v>
      </c>
      <c r="B243" s="13">
        <v>92</v>
      </c>
      <c r="D243" s="16" t="s">
        <v>14</v>
      </c>
      <c r="E243" s="17">
        <v>18</v>
      </c>
    </row>
    <row r="244" spans="1:5" x14ac:dyDescent="0.2">
      <c r="A244" s="12" t="s">
        <v>20</v>
      </c>
      <c r="B244" s="12">
        <v>219</v>
      </c>
      <c r="D244" s="14" t="s">
        <v>14</v>
      </c>
      <c r="E244" s="15">
        <v>602</v>
      </c>
    </row>
    <row r="245" spans="1:5" x14ac:dyDescent="0.2">
      <c r="A245" s="13" t="s">
        <v>20</v>
      </c>
      <c r="B245" s="13">
        <v>2526</v>
      </c>
      <c r="D245" s="16" t="s">
        <v>14</v>
      </c>
      <c r="E245" s="17">
        <v>1</v>
      </c>
    </row>
    <row r="246" spans="1:5" x14ac:dyDescent="0.2">
      <c r="A246" s="12" t="s">
        <v>20</v>
      </c>
      <c r="B246" s="12">
        <v>94</v>
      </c>
      <c r="D246" s="14" t="s">
        <v>14</v>
      </c>
      <c r="E246" s="15">
        <v>3868</v>
      </c>
    </row>
    <row r="247" spans="1:5" x14ac:dyDescent="0.2">
      <c r="A247" s="13" t="s">
        <v>20</v>
      </c>
      <c r="B247" s="13">
        <v>1713</v>
      </c>
      <c r="D247" s="16" t="s">
        <v>14</v>
      </c>
      <c r="E247" s="17">
        <v>504</v>
      </c>
    </row>
    <row r="248" spans="1:5" x14ac:dyDescent="0.2">
      <c r="A248" s="12" t="s">
        <v>20</v>
      </c>
      <c r="B248" s="12">
        <v>249</v>
      </c>
      <c r="D248" s="14" t="s">
        <v>14</v>
      </c>
      <c r="E248" s="15">
        <v>14</v>
      </c>
    </row>
    <row r="249" spans="1:5" x14ac:dyDescent="0.2">
      <c r="A249" s="13" t="s">
        <v>20</v>
      </c>
      <c r="B249" s="13">
        <v>192</v>
      </c>
      <c r="D249" s="16" t="s">
        <v>14</v>
      </c>
      <c r="E249" s="17">
        <v>750</v>
      </c>
    </row>
    <row r="250" spans="1:5" x14ac:dyDescent="0.2">
      <c r="A250" s="12" t="s">
        <v>20</v>
      </c>
      <c r="B250" s="12">
        <v>247</v>
      </c>
      <c r="D250" s="14" t="s">
        <v>14</v>
      </c>
      <c r="E250" s="15">
        <v>77</v>
      </c>
    </row>
    <row r="251" spans="1:5" x14ac:dyDescent="0.2">
      <c r="A251" s="13" t="s">
        <v>20</v>
      </c>
      <c r="B251" s="13">
        <v>2293</v>
      </c>
      <c r="D251" s="16" t="s">
        <v>14</v>
      </c>
      <c r="E251" s="17">
        <v>752</v>
      </c>
    </row>
    <row r="252" spans="1:5" x14ac:dyDescent="0.2">
      <c r="A252" s="12" t="s">
        <v>20</v>
      </c>
      <c r="B252" s="12">
        <v>3131</v>
      </c>
      <c r="D252" s="14" t="s">
        <v>14</v>
      </c>
      <c r="E252" s="15">
        <v>131</v>
      </c>
    </row>
    <row r="253" spans="1:5" x14ac:dyDescent="0.2">
      <c r="A253" s="13" t="s">
        <v>20</v>
      </c>
      <c r="B253" s="13">
        <v>143</v>
      </c>
      <c r="D253" s="16" t="s">
        <v>14</v>
      </c>
      <c r="E253" s="17">
        <v>87</v>
      </c>
    </row>
    <row r="254" spans="1:5" x14ac:dyDescent="0.2">
      <c r="A254" s="12" t="s">
        <v>20</v>
      </c>
      <c r="B254" s="12">
        <v>296</v>
      </c>
      <c r="D254" s="14" t="s">
        <v>14</v>
      </c>
      <c r="E254" s="15">
        <v>1063</v>
      </c>
    </row>
    <row r="255" spans="1:5" x14ac:dyDescent="0.2">
      <c r="A255" s="13" t="s">
        <v>20</v>
      </c>
      <c r="B255" s="13">
        <v>170</v>
      </c>
      <c r="D255" s="16" t="s">
        <v>14</v>
      </c>
      <c r="E255" s="17">
        <v>76</v>
      </c>
    </row>
    <row r="256" spans="1:5" x14ac:dyDescent="0.2">
      <c r="A256" s="12" t="s">
        <v>20</v>
      </c>
      <c r="B256" s="12">
        <v>86</v>
      </c>
      <c r="D256" s="14" t="s">
        <v>14</v>
      </c>
      <c r="E256" s="15">
        <v>4428</v>
      </c>
    </row>
    <row r="257" spans="1:5" x14ac:dyDescent="0.2">
      <c r="A257" s="13" t="s">
        <v>20</v>
      </c>
      <c r="B257" s="13">
        <v>6286</v>
      </c>
      <c r="D257" s="16" t="s">
        <v>14</v>
      </c>
      <c r="E257" s="17">
        <v>58</v>
      </c>
    </row>
    <row r="258" spans="1:5" x14ac:dyDescent="0.2">
      <c r="A258" s="12" t="s">
        <v>20</v>
      </c>
      <c r="B258" s="12">
        <v>3727</v>
      </c>
      <c r="D258" s="14" t="s">
        <v>14</v>
      </c>
      <c r="E258" s="15">
        <v>111</v>
      </c>
    </row>
    <row r="259" spans="1:5" x14ac:dyDescent="0.2">
      <c r="A259" s="13" t="s">
        <v>20</v>
      </c>
      <c r="B259" s="13">
        <v>1605</v>
      </c>
      <c r="D259" s="16" t="s">
        <v>14</v>
      </c>
      <c r="E259" s="17">
        <v>2955</v>
      </c>
    </row>
    <row r="260" spans="1:5" x14ac:dyDescent="0.2">
      <c r="A260" s="12" t="s">
        <v>20</v>
      </c>
      <c r="B260" s="12">
        <v>2120</v>
      </c>
      <c r="D260" s="14" t="s">
        <v>14</v>
      </c>
      <c r="E260" s="15">
        <v>1657</v>
      </c>
    </row>
    <row r="261" spans="1:5" x14ac:dyDescent="0.2">
      <c r="A261" s="13" t="s">
        <v>20</v>
      </c>
      <c r="B261" s="13">
        <v>50</v>
      </c>
      <c r="D261" s="16" t="s">
        <v>14</v>
      </c>
      <c r="E261" s="17">
        <v>926</v>
      </c>
    </row>
    <row r="262" spans="1:5" x14ac:dyDescent="0.2">
      <c r="A262" s="12" t="s">
        <v>20</v>
      </c>
      <c r="B262" s="12">
        <v>2080</v>
      </c>
      <c r="D262" s="14" t="s">
        <v>14</v>
      </c>
      <c r="E262" s="15">
        <v>77</v>
      </c>
    </row>
    <row r="263" spans="1:5" x14ac:dyDescent="0.2">
      <c r="A263" s="13" t="s">
        <v>20</v>
      </c>
      <c r="B263" s="13">
        <v>2105</v>
      </c>
      <c r="D263" s="16" t="s">
        <v>14</v>
      </c>
      <c r="E263" s="17">
        <v>1748</v>
      </c>
    </row>
    <row r="264" spans="1:5" x14ac:dyDescent="0.2">
      <c r="A264" s="12" t="s">
        <v>20</v>
      </c>
      <c r="B264" s="12">
        <v>2436</v>
      </c>
      <c r="D264" s="14" t="s">
        <v>14</v>
      </c>
      <c r="E264" s="15">
        <v>79</v>
      </c>
    </row>
    <row r="265" spans="1:5" x14ac:dyDescent="0.2">
      <c r="A265" s="13" t="s">
        <v>20</v>
      </c>
      <c r="B265" s="13">
        <v>80</v>
      </c>
      <c r="D265" s="16" t="s">
        <v>14</v>
      </c>
      <c r="E265" s="17">
        <v>889</v>
      </c>
    </row>
    <row r="266" spans="1:5" x14ac:dyDescent="0.2">
      <c r="A266" s="12" t="s">
        <v>20</v>
      </c>
      <c r="B266" s="12">
        <v>42</v>
      </c>
      <c r="D266" s="14" t="s">
        <v>14</v>
      </c>
      <c r="E266" s="15">
        <v>56</v>
      </c>
    </row>
    <row r="267" spans="1:5" x14ac:dyDescent="0.2">
      <c r="A267" s="13" t="s">
        <v>20</v>
      </c>
      <c r="B267" s="13">
        <v>139</v>
      </c>
      <c r="D267" s="16" t="s">
        <v>14</v>
      </c>
      <c r="E267" s="17">
        <v>1</v>
      </c>
    </row>
    <row r="268" spans="1:5" x14ac:dyDescent="0.2">
      <c r="A268" s="12" t="s">
        <v>20</v>
      </c>
      <c r="B268" s="12">
        <v>159</v>
      </c>
      <c r="D268" s="14" t="s">
        <v>14</v>
      </c>
      <c r="E268" s="15">
        <v>83</v>
      </c>
    </row>
    <row r="269" spans="1:5" x14ac:dyDescent="0.2">
      <c r="A269" s="13" t="s">
        <v>20</v>
      </c>
      <c r="B269" s="13">
        <v>381</v>
      </c>
      <c r="D269" s="16" t="s">
        <v>14</v>
      </c>
      <c r="E269" s="17">
        <v>2025</v>
      </c>
    </row>
    <row r="270" spans="1:5" x14ac:dyDescent="0.2">
      <c r="A270" s="12" t="s">
        <v>20</v>
      </c>
      <c r="B270" s="12">
        <v>194</v>
      </c>
      <c r="D270" s="14" t="s">
        <v>14</v>
      </c>
      <c r="E270" s="15">
        <v>14</v>
      </c>
    </row>
    <row r="271" spans="1:5" x14ac:dyDescent="0.2">
      <c r="A271" s="13" t="s">
        <v>20</v>
      </c>
      <c r="B271" s="13">
        <v>106</v>
      </c>
      <c r="D271" s="16" t="s">
        <v>14</v>
      </c>
      <c r="E271" s="17">
        <v>656</v>
      </c>
    </row>
    <row r="272" spans="1:5" x14ac:dyDescent="0.2">
      <c r="A272" s="12" t="s">
        <v>20</v>
      </c>
      <c r="B272" s="12">
        <v>142</v>
      </c>
      <c r="D272" s="14" t="s">
        <v>14</v>
      </c>
      <c r="E272" s="15">
        <v>1596</v>
      </c>
    </row>
    <row r="273" spans="1:5" x14ac:dyDescent="0.2">
      <c r="A273" s="13" t="s">
        <v>20</v>
      </c>
      <c r="B273" s="13">
        <v>211</v>
      </c>
      <c r="D273" s="16" t="s">
        <v>14</v>
      </c>
      <c r="E273" s="17">
        <v>10</v>
      </c>
    </row>
    <row r="274" spans="1:5" x14ac:dyDescent="0.2">
      <c r="A274" s="12" t="s">
        <v>20</v>
      </c>
      <c r="B274" s="12">
        <v>2756</v>
      </c>
      <c r="D274" s="14" t="s">
        <v>14</v>
      </c>
      <c r="E274" s="15">
        <v>1121</v>
      </c>
    </row>
    <row r="275" spans="1:5" x14ac:dyDescent="0.2">
      <c r="A275" s="13" t="s">
        <v>20</v>
      </c>
      <c r="B275" s="13">
        <v>173</v>
      </c>
      <c r="D275" s="16" t="s">
        <v>14</v>
      </c>
      <c r="E275" s="17">
        <v>15</v>
      </c>
    </row>
    <row r="276" spans="1:5" x14ac:dyDescent="0.2">
      <c r="A276" s="12" t="s">
        <v>20</v>
      </c>
      <c r="B276" s="12">
        <v>87</v>
      </c>
      <c r="D276" s="14" t="s">
        <v>14</v>
      </c>
      <c r="E276" s="15">
        <v>191</v>
      </c>
    </row>
    <row r="277" spans="1:5" x14ac:dyDescent="0.2">
      <c r="A277" s="13" t="s">
        <v>20</v>
      </c>
      <c r="B277" s="13">
        <v>1572</v>
      </c>
      <c r="D277" s="16" t="s">
        <v>14</v>
      </c>
      <c r="E277" s="17">
        <v>16</v>
      </c>
    </row>
    <row r="278" spans="1:5" x14ac:dyDescent="0.2">
      <c r="A278" s="12" t="s">
        <v>20</v>
      </c>
      <c r="B278" s="12">
        <v>2346</v>
      </c>
      <c r="D278" s="14" t="s">
        <v>14</v>
      </c>
      <c r="E278" s="15">
        <v>17</v>
      </c>
    </row>
    <row r="279" spans="1:5" x14ac:dyDescent="0.2">
      <c r="A279" s="13" t="s">
        <v>20</v>
      </c>
      <c r="B279" s="13">
        <v>115</v>
      </c>
      <c r="D279" s="16" t="s">
        <v>14</v>
      </c>
      <c r="E279" s="17">
        <v>34</v>
      </c>
    </row>
    <row r="280" spans="1:5" x14ac:dyDescent="0.2">
      <c r="A280" s="12" t="s">
        <v>20</v>
      </c>
      <c r="B280" s="12">
        <v>85</v>
      </c>
      <c r="D280" s="14" t="s">
        <v>14</v>
      </c>
      <c r="E280" s="15">
        <v>1</v>
      </c>
    </row>
    <row r="281" spans="1:5" x14ac:dyDescent="0.2">
      <c r="A281" s="13" t="s">
        <v>20</v>
      </c>
      <c r="B281" s="13">
        <v>144</v>
      </c>
      <c r="D281" s="16" t="s">
        <v>14</v>
      </c>
      <c r="E281" s="17">
        <v>1274</v>
      </c>
    </row>
    <row r="282" spans="1:5" x14ac:dyDescent="0.2">
      <c r="A282" s="12" t="s">
        <v>20</v>
      </c>
      <c r="B282" s="12">
        <v>2443</v>
      </c>
      <c r="D282" s="14" t="s">
        <v>14</v>
      </c>
      <c r="E282" s="15">
        <v>210</v>
      </c>
    </row>
    <row r="283" spans="1:5" x14ac:dyDescent="0.2">
      <c r="A283" s="13" t="s">
        <v>20</v>
      </c>
      <c r="B283" s="13">
        <v>64</v>
      </c>
      <c r="D283" s="16" t="s">
        <v>14</v>
      </c>
      <c r="E283" s="17">
        <v>248</v>
      </c>
    </row>
    <row r="284" spans="1:5" x14ac:dyDescent="0.2">
      <c r="A284" s="12" t="s">
        <v>20</v>
      </c>
      <c r="B284" s="12">
        <v>268</v>
      </c>
      <c r="D284" s="14" t="s">
        <v>14</v>
      </c>
      <c r="E284" s="15">
        <v>513</v>
      </c>
    </row>
    <row r="285" spans="1:5" x14ac:dyDescent="0.2">
      <c r="A285" s="13" t="s">
        <v>20</v>
      </c>
      <c r="B285" s="13">
        <v>195</v>
      </c>
      <c r="D285" s="16" t="s">
        <v>14</v>
      </c>
      <c r="E285" s="17">
        <v>3410</v>
      </c>
    </row>
    <row r="286" spans="1:5" x14ac:dyDescent="0.2">
      <c r="A286" s="12" t="s">
        <v>20</v>
      </c>
      <c r="B286" s="12">
        <v>186</v>
      </c>
      <c r="D286" s="14" t="s">
        <v>14</v>
      </c>
      <c r="E286" s="15">
        <v>10</v>
      </c>
    </row>
    <row r="287" spans="1:5" x14ac:dyDescent="0.2">
      <c r="A287" s="13" t="s">
        <v>20</v>
      </c>
      <c r="B287" s="13">
        <v>460</v>
      </c>
      <c r="D287" s="16" t="s">
        <v>14</v>
      </c>
      <c r="E287" s="17">
        <v>2201</v>
      </c>
    </row>
    <row r="288" spans="1:5" x14ac:dyDescent="0.2">
      <c r="A288" s="12" t="s">
        <v>20</v>
      </c>
      <c r="B288" s="12">
        <v>2528</v>
      </c>
      <c r="D288" s="14" t="s">
        <v>14</v>
      </c>
      <c r="E288" s="15">
        <v>676</v>
      </c>
    </row>
    <row r="289" spans="1:5" x14ac:dyDescent="0.2">
      <c r="A289" s="13" t="s">
        <v>20</v>
      </c>
      <c r="B289" s="13">
        <v>3657</v>
      </c>
      <c r="D289" s="16" t="s">
        <v>14</v>
      </c>
      <c r="E289" s="17">
        <v>831</v>
      </c>
    </row>
    <row r="290" spans="1:5" x14ac:dyDescent="0.2">
      <c r="A290" s="12" t="s">
        <v>20</v>
      </c>
      <c r="B290" s="12">
        <v>131</v>
      </c>
      <c r="D290" s="14" t="s">
        <v>14</v>
      </c>
      <c r="E290" s="15">
        <v>859</v>
      </c>
    </row>
    <row r="291" spans="1:5" x14ac:dyDescent="0.2">
      <c r="A291" s="13" t="s">
        <v>20</v>
      </c>
      <c r="B291" s="13">
        <v>239</v>
      </c>
      <c r="D291" s="16" t="s">
        <v>14</v>
      </c>
      <c r="E291" s="17">
        <v>45</v>
      </c>
    </row>
    <row r="292" spans="1:5" x14ac:dyDescent="0.2">
      <c r="A292" s="12" t="s">
        <v>20</v>
      </c>
      <c r="B292" s="12">
        <v>78</v>
      </c>
      <c r="D292" s="14" t="s">
        <v>14</v>
      </c>
      <c r="E292" s="15">
        <v>6</v>
      </c>
    </row>
    <row r="293" spans="1:5" x14ac:dyDescent="0.2">
      <c r="A293" s="13" t="s">
        <v>20</v>
      </c>
      <c r="B293" s="13">
        <v>1773</v>
      </c>
      <c r="D293" s="16" t="s">
        <v>14</v>
      </c>
      <c r="E293" s="17">
        <v>7</v>
      </c>
    </row>
    <row r="294" spans="1:5" x14ac:dyDescent="0.2">
      <c r="A294" s="12" t="s">
        <v>20</v>
      </c>
      <c r="B294" s="12">
        <v>32</v>
      </c>
      <c r="D294" s="14" t="s">
        <v>14</v>
      </c>
      <c r="E294" s="15">
        <v>31</v>
      </c>
    </row>
    <row r="295" spans="1:5" x14ac:dyDescent="0.2">
      <c r="A295" s="13" t="s">
        <v>20</v>
      </c>
      <c r="B295" s="13">
        <v>369</v>
      </c>
      <c r="D295" s="16" t="s">
        <v>14</v>
      </c>
      <c r="E295" s="17">
        <v>78</v>
      </c>
    </row>
    <row r="296" spans="1:5" x14ac:dyDescent="0.2">
      <c r="A296" s="12" t="s">
        <v>20</v>
      </c>
      <c r="B296" s="12">
        <v>89</v>
      </c>
      <c r="D296" s="14" t="s">
        <v>14</v>
      </c>
      <c r="E296" s="15">
        <v>1225</v>
      </c>
    </row>
    <row r="297" spans="1:5" x14ac:dyDescent="0.2">
      <c r="A297" s="13" t="s">
        <v>20</v>
      </c>
      <c r="B297" s="13">
        <v>147</v>
      </c>
      <c r="D297" s="16" t="s">
        <v>14</v>
      </c>
      <c r="E297" s="17">
        <v>1</v>
      </c>
    </row>
    <row r="298" spans="1:5" x14ac:dyDescent="0.2">
      <c r="A298" s="12" t="s">
        <v>20</v>
      </c>
      <c r="B298" s="12">
        <v>126</v>
      </c>
      <c r="D298" s="14" t="s">
        <v>14</v>
      </c>
      <c r="E298" s="15">
        <v>67</v>
      </c>
    </row>
    <row r="299" spans="1:5" x14ac:dyDescent="0.2">
      <c r="A299" s="13" t="s">
        <v>20</v>
      </c>
      <c r="B299" s="13">
        <v>2218</v>
      </c>
      <c r="D299" s="16" t="s">
        <v>14</v>
      </c>
      <c r="E299" s="17">
        <v>19</v>
      </c>
    </row>
    <row r="300" spans="1:5" x14ac:dyDescent="0.2">
      <c r="A300" s="12" t="s">
        <v>20</v>
      </c>
      <c r="B300" s="12">
        <v>202</v>
      </c>
      <c r="D300" s="14" t="s">
        <v>14</v>
      </c>
      <c r="E300" s="15">
        <v>2108</v>
      </c>
    </row>
    <row r="301" spans="1:5" x14ac:dyDescent="0.2">
      <c r="A301" s="13" t="s">
        <v>20</v>
      </c>
      <c r="B301" s="13">
        <v>140</v>
      </c>
      <c r="D301" s="16" t="s">
        <v>14</v>
      </c>
      <c r="E301" s="17">
        <v>679</v>
      </c>
    </row>
    <row r="302" spans="1:5" x14ac:dyDescent="0.2">
      <c r="A302" s="12" t="s">
        <v>20</v>
      </c>
      <c r="B302" s="12">
        <v>1052</v>
      </c>
      <c r="D302" s="14" t="s">
        <v>14</v>
      </c>
      <c r="E302" s="15">
        <v>36</v>
      </c>
    </row>
    <row r="303" spans="1:5" x14ac:dyDescent="0.2">
      <c r="A303" s="13" t="s">
        <v>20</v>
      </c>
      <c r="B303" s="13">
        <v>247</v>
      </c>
      <c r="D303" s="16" t="s">
        <v>14</v>
      </c>
      <c r="E303" s="17">
        <v>47</v>
      </c>
    </row>
    <row r="304" spans="1:5" x14ac:dyDescent="0.2">
      <c r="A304" s="12" t="s">
        <v>20</v>
      </c>
      <c r="B304" s="12">
        <v>84</v>
      </c>
      <c r="D304" s="14" t="s">
        <v>14</v>
      </c>
      <c r="E304" s="15">
        <v>70</v>
      </c>
    </row>
    <row r="305" spans="1:5" x14ac:dyDescent="0.2">
      <c r="A305" s="13" t="s">
        <v>20</v>
      </c>
      <c r="B305" s="13">
        <v>88</v>
      </c>
      <c r="D305" s="16" t="s">
        <v>14</v>
      </c>
      <c r="E305" s="17">
        <v>154</v>
      </c>
    </row>
    <row r="306" spans="1:5" x14ac:dyDescent="0.2">
      <c r="A306" s="12" t="s">
        <v>20</v>
      </c>
      <c r="B306" s="12">
        <v>156</v>
      </c>
      <c r="D306" s="14" t="s">
        <v>14</v>
      </c>
      <c r="E306" s="15">
        <v>22</v>
      </c>
    </row>
    <row r="307" spans="1:5" x14ac:dyDescent="0.2">
      <c r="A307" s="13" t="s">
        <v>20</v>
      </c>
      <c r="B307" s="13">
        <v>2985</v>
      </c>
      <c r="D307" s="16" t="s">
        <v>14</v>
      </c>
      <c r="E307" s="17">
        <v>1758</v>
      </c>
    </row>
    <row r="308" spans="1:5" x14ac:dyDescent="0.2">
      <c r="A308" s="12" t="s">
        <v>20</v>
      </c>
      <c r="B308" s="12">
        <v>762</v>
      </c>
      <c r="D308" s="14" t="s">
        <v>14</v>
      </c>
      <c r="E308" s="15">
        <v>94</v>
      </c>
    </row>
    <row r="309" spans="1:5" x14ac:dyDescent="0.2">
      <c r="A309" s="13" t="s">
        <v>20</v>
      </c>
      <c r="B309" s="13">
        <v>554</v>
      </c>
      <c r="D309" s="16" t="s">
        <v>14</v>
      </c>
      <c r="E309" s="17">
        <v>33</v>
      </c>
    </row>
    <row r="310" spans="1:5" x14ac:dyDescent="0.2">
      <c r="A310" s="12" t="s">
        <v>20</v>
      </c>
      <c r="B310" s="12">
        <v>135</v>
      </c>
      <c r="D310" s="14" t="s">
        <v>14</v>
      </c>
      <c r="E310" s="15">
        <v>1</v>
      </c>
    </row>
    <row r="311" spans="1:5" x14ac:dyDescent="0.2">
      <c r="A311" s="13" t="s">
        <v>20</v>
      </c>
      <c r="B311" s="13">
        <v>122</v>
      </c>
      <c r="D311" s="16" t="s">
        <v>14</v>
      </c>
      <c r="E311" s="17">
        <v>31</v>
      </c>
    </row>
    <row r="312" spans="1:5" x14ac:dyDescent="0.2">
      <c r="A312" s="12" t="s">
        <v>20</v>
      </c>
      <c r="B312" s="12">
        <v>221</v>
      </c>
      <c r="D312" s="14" t="s">
        <v>14</v>
      </c>
      <c r="E312" s="15">
        <v>35</v>
      </c>
    </row>
    <row r="313" spans="1:5" x14ac:dyDescent="0.2">
      <c r="A313" s="13" t="s">
        <v>20</v>
      </c>
      <c r="B313" s="13">
        <v>126</v>
      </c>
      <c r="D313" s="16" t="s">
        <v>14</v>
      </c>
      <c r="E313" s="17">
        <v>63</v>
      </c>
    </row>
    <row r="314" spans="1:5" x14ac:dyDescent="0.2">
      <c r="A314" s="12" t="s">
        <v>20</v>
      </c>
      <c r="B314" s="12">
        <v>1022</v>
      </c>
      <c r="D314" s="14" t="s">
        <v>14</v>
      </c>
      <c r="E314" s="15">
        <v>526</v>
      </c>
    </row>
    <row r="315" spans="1:5" x14ac:dyDescent="0.2">
      <c r="A315" s="13" t="s">
        <v>20</v>
      </c>
      <c r="B315" s="13">
        <v>3177</v>
      </c>
      <c r="D315" s="16" t="s">
        <v>14</v>
      </c>
      <c r="E315" s="17">
        <v>121</v>
      </c>
    </row>
    <row r="316" spans="1:5" x14ac:dyDescent="0.2">
      <c r="A316" s="12" t="s">
        <v>20</v>
      </c>
      <c r="B316" s="12">
        <v>198</v>
      </c>
      <c r="D316" s="14" t="s">
        <v>14</v>
      </c>
      <c r="E316" s="15">
        <v>67</v>
      </c>
    </row>
    <row r="317" spans="1:5" x14ac:dyDescent="0.2">
      <c r="A317" s="13" t="s">
        <v>20</v>
      </c>
      <c r="B317" s="13">
        <v>85</v>
      </c>
      <c r="D317" s="16" t="s">
        <v>14</v>
      </c>
      <c r="E317" s="17">
        <v>57</v>
      </c>
    </row>
    <row r="318" spans="1:5" x14ac:dyDescent="0.2">
      <c r="A318" s="12" t="s">
        <v>20</v>
      </c>
      <c r="B318" s="12">
        <v>3596</v>
      </c>
      <c r="D318" s="14" t="s">
        <v>14</v>
      </c>
      <c r="E318" s="15">
        <v>1229</v>
      </c>
    </row>
    <row r="319" spans="1:5" x14ac:dyDescent="0.2">
      <c r="A319" s="13" t="s">
        <v>20</v>
      </c>
      <c r="B319" s="13">
        <v>244</v>
      </c>
      <c r="D319" s="16" t="s">
        <v>14</v>
      </c>
      <c r="E319" s="17">
        <v>12</v>
      </c>
    </row>
    <row r="320" spans="1:5" x14ac:dyDescent="0.2">
      <c r="A320" s="12" t="s">
        <v>20</v>
      </c>
      <c r="B320" s="12">
        <v>5180</v>
      </c>
      <c r="D320" s="14" t="s">
        <v>14</v>
      </c>
      <c r="E320" s="15">
        <v>452</v>
      </c>
    </row>
    <row r="321" spans="1:5" x14ac:dyDescent="0.2">
      <c r="A321" s="13" t="s">
        <v>20</v>
      </c>
      <c r="B321" s="13">
        <v>589</v>
      </c>
      <c r="D321" s="16" t="s">
        <v>14</v>
      </c>
      <c r="E321" s="17">
        <v>1886</v>
      </c>
    </row>
    <row r="322" spans="1:5" x14ac:dyDescent="0.2">
      <c r="A322" s="12" t="s">
        <v>20</v>
      </c>
      <c r="B322" s="12">
        <v>2725</v>
      </c>
      <c r="D322" s="14" t="s">
        <v>14</v>
      </c>
      <c r="E322" s="15">
        <v>1825</v>
      </c>
    </row>
    <row r="323" spans="1:5" x14ac:dyDescent="0.2">
      <c r="A323" s="13" t="s">
        <v>20</v>
      </c>
      <c r="B323" s="13">
        <v>300</v>
      </c>
      <c r="D323" s="16" t="s">
        <v>14</v>
      </c>
      <c r="E323" s="17">
        <v>31</v>
      </c>
    </row>
    <row r="324" spans="1:5" x14ac:dyDescent="0.2">
      <c r="A324" s="12" t="s">
        <v>20</v>
      </c>
      <c r="B324" s="12">
        <v>144</v>
      </c>
      <c r="D324" s="14" t="s">
        <v>14</v>
      </c>
      <c r="E324" s="15">
        <v>107</v>
      </c>
    </row>
    <row r="325" spans="1:5" x14ac:dyDescent="0.2">
      <c r="A325" s="13" t="s">
        <v>20</v>
      </c>
      <c r="B325" s="13">
        <v>87</v>
      </c>
      <c r="D325" s="16" t="s">
        <v>14</v>
      </c>
      <c r="E325" s="17">
        <v>27</v>
      </c>
    </row>
    <row r="326" spans="1:5" x14ac:dyDescent="0.2">
      <c r="A326" s="12" t="s">
        <v>20</v>
      </c>
      <c r="B326" s="12">
        <v>3116</v>
      </c>
      <c r="D326" s="14" t="s">
        <v>14</v>
      </c>
      <c r="E326" s="15">
        <v>1221</v>
      </c>
    </row>
    <row r="327" spans="1:5" x14ac:dyDescent="0.2">
      <c r="A327" s="13" t="s">
        <v>20</v>
      </c>
      <c r="B327" s="13">
        <v>909</v>
      </c>
      <c r="D327" s="16" t="s">
        <v>14</v>
      </c>
      <c r="E327" s="17">
        <v>1</v>
      </c>
    </row>
    <row r="328" spans="1:5" x14ac:dyDescent="0.2">
      <c r="A328" s="12" t="s">
        <v>20</v>
      </c>
      <c r="B328" s="12">
        <v>1613</v>
      </c>
      <c r="D328" s="14" t="s">
        <v>14</v>
      </c>
      <c r="E328" s="15">
        <v>16</v>
      </c>
    </row>
    <row r="329" spans="1:5" x14ac:dyDescent="0.2">
      <c r="A329" s="13" t="s">
        <v>20</v>
      </c>
      <c r="B329" s="13">
        <v>136</v>
      </c>
      <c r="D329" s="16" t="s">
        <v>14</v>
      </c>
      <c r="E329" s="17">
        <v>41</v>
      </c>
    </row>
    <row r="330" spans="1:5" x14ac:dyDescent="0.2">
      <c r="A330" s="12" t="s">
        <v>20</v>
      </c>
      <c r="B330" s="12">
        <v>130</v>
      </c>
      <c r="D330" s="14" t="s">
        <v>14</v>
      </c>
      <c r="E330" s="15">
        <v>523</v>
      </c>
    </row>
    <row r="331" spans="1:5" x14ac:dyDescent="0.2">
      <c r="A331" s="13" t="s">
        <v>20</v>
      </c>
      <c r="B331" s="13">
        <v>102</v>
      </c>
      <c r="D331" s="16" t="s">
        <v>14</v>
      </c>
      <c r="E331" s="17">
        <v>141</v>
      </c>
    </row>
    <row r="332" spans="1:5" x14ac:dyDescent="0.2">
      <c r="A332" s="12" t="s">
        <v>20</v>
      </c>
      <c r="B332" s="12">
        <v>4006</v>
      </c>
      <c r="D332" s="14" t="s">
        <v>14</v>
      </c>
      <c r="E332" s="15">
        <v>52</v>
      </c>
    </row>
    <row r="333" spans="1:5" x14ac:dyDescent="0.2">
      <c r="A333" s="13" t="s">
        <v>20</v>
      </c>
      <c r="B333" s="13">
        <v>1629</v>
      </c>
      <c r="D333" s="16" t="s">
        <v>14</v>
      </c>
      <c r="E333" s="17">
        <v>225</v>
      </c>
    </row>
    <row r="334" spans="1:5" x14ac:dyDescent="0.2">
      <c r="A334" s="12" t="s">
        <v>20</v>
      </c>
      <c r="B334" s="12">
        <v>2188</v>
      </c>
      <c r="D334" s="14" t="s">
        <v>14</v>
      </c>
      <c r="E334" s="15">
        <v>38</v>
      </c>
    </row>
    <row r="335" spans="1:5" x14ac:dyDescent="0.2">
      <c r="A335" s="13" t="s">
        <v>20</v>
      </c>
      <c r="B335" s="13">
        <v>2409</v>
      </c>
      <c r="D335" s="16" t="s">
        <v>14</v>
      </c>
      <c r="E335" s="17">
        <v>15</v>
      </c>
    </row>
    <row r="336" spans="1:5" x14ac:dyDescent="0.2">
      <c r="A336" s="12" t="s">
        <v>20</v>
      </c>
      <c r="B336" s="12">
        <v>194</v>
      </c>
      <c r="D336" s="14" t="s">
        <v>14</v>
      </c>
      <c r="E336" s="15">
        <v>37</v>
      </c>
    </row>
    <row r="337" spans="1:5" x14ac:dyDescent="0.2">
      <c r="A337" s="13" t="s">
        <v>20</v>
      </c>
      <c r="B337" s="13">
        <v>1140</v>
      </c>
      <c r="D337" s="16" t="s">
        <v>14</v>
      </c>
      <c r="E337" s="17">
        <v>112</v>
      </c>
    </row>
    <row r="338" spans="1:5" x14ac:dyDescent="0.2">
      <c r="A338" s="12" t="s">
        <v>20</v>
      </c>
      <c r="B338" s="12">
        <v>102</v>
      </c>
      <c r="D338" s="14" t="s">
        <v>14</v>
      </c>
      <c r="E338" s="15">
        <v>21</v>
      </c>
    </row>
    <row r="339" spans="1:5" x14ac:dyDescent="0.2">
      <c r="A339" s="13" t="s">
        <v>20</v>
      </c>
      <c r="B339" s="13">
        <v>2857</v>
      </c>
      <c r="D339" s="16" t="s">
        <v>14</v>
      </c>
      <c r="E339" s="17">
        <v>67</v>
      </c>
    </row>
    <row r="340" spans="1:5" x14ac:dyDescent="0.2">
      <c r="A340" s="12" t="s">
        <v>20</v>
      </c>
      <c r="B340" s="12">
        <v>107</v>
      </c>
      <c r="D340" s="14" t="s">
        <v>14</v>
      </c>
      <c r="E340" s="15">
        <v>78</v>
      </c>
    </row>
    <row r="341" spans="1:5" x14ac:dyDescent="0.2">
      <c r="A341" s="13" t="s">
        <v>20</v>
      </c>
      <c r="B341" s="13">
        <v>160</v>
      </c>
      <c r="D341" s="16" t="s">
        <v>14</v>
      </c>
      <c r="E341" s="17">
        <v>67</v>
      </c>
    </row>
    <row r="342" spans="1:5" x14ac:dyDescent="0.2">
      <c r="A342" s="12" t="s">
        <v>20</v>
      </c>
      <c r="B342" s="12">
        <v>2230</v>
      </c>
      <c r="D342" s="14" t="s">
        <v>14</v>
      </c>
      <c r="E342" s="15">
        <v>263</v>
      </c>
    </row>
    <row r="343" spans="1:5" x14ac:dyDescent="0.2">
      <c r="A343" s="13" t="s">
        <v>20</v>
      </c>
      <c r="B343" s="13">
        <v>316</v>
      </c>
      <c r="D343" s="16" t="s">
        <v>14</v>
      </c>
      <c r="E343" s="17">
        <v>1691</v>
      </c>
    </row>
    <row r="344" spans="1:5" x14ac:dyDescent="0.2">
      <c r="A344" s="12" t="s">
        <v>20</v>
      </c>
      <c r="B344" s="12">
        <v>117</v>
      </c>
      <c r="D344" s="14" t="s">
        <v>14</v>
      </c>
      <c r="E344" s="15">
        <v>181</v>
      </c>
    </row>
    <row r="345" spans="1:5" x14ac:dyDescent="0.2">
      <c r="A345" s="13" t="s">
        <v>20</v>
      </c>
      <c r="B345" s="13">
        <v>6406</v>
      </c>
      <c r="D345" s="16" t="s">
        <v>14</v>
      </c>
      <c r="E345" s="17">
        <v>13</v>
      </c>
    </row>
    <row r="346" spans="1:5" x14ac:dyDescent="0.2">
      <c r="A346" s="12" t="s">
        <v>20</v>
      </c>
      <c r="B346" s="12">
        <v>192</v>
      </c>
      <c r="D346" s="14" t="s">
        <v>14</v>
      </c>
      <c r="E346" s="15">
        <v>1</v>
      </c>
    </row>
    <row r="347" spans="1:5" x14ac:dyDescent="0.2">
      <c r="A347" s="13" t="s">
        <v>20</v>
      </c>
      <c r="B347" s="13">
        <v>26</v>
      </c>
      <c r="D347" s="16" t="s">
        <v>14</v>
      </c>
      <c r="E347" s="17">
        <v>21</v>
      </c>
    </row>
    <row r="348" spans="1:5" x14ac:dyDescent="0.2">
      <c r="A348" s="12" t="s">
        <v>20</v>
      </c>
      <c r="B348" s="12">
        <v>723</v>
      </c>
      <c r="D348" s="14" t="s">
        <v>14</v>
      </c>
      <c r="E348" s="15">
        <v>830</v>
      </c>
    </row>
    <row r="349" spans="1:5" x14ac:dyDescent="0.2">
      <c r="A349" s="13" t="s">
        <v>20</v>
      </c>
      <c r="B349" s="13">
        <v>170</v>
      </c>
      <c r="D349" s="16" t="s">
        <v>14</v>
      </c>
      <c r="E349" s="17">
        <v>130</v>
      </c>
    </row>
    <row r="350" spans="1:5" x14ac:dyDescent="0.2">
      <c r="A350" s="12" t="s">
        <v>20</v>
      </c>
      <c r="B350" s="12">
        <v>238</v>
      </c>
      <c r="D350" s="14" t="s">
        <v>14</v>
      </c>
      <c r="E350" s="15">
        <v>55</v>
      </c>
    </row>
    <row r="351" spans="1:5" x14ac:dyDescent="0.2">
      <c r="A351" s="13" t="s">
        <v>20</v>
      </c>
      <c r="B351" s="13">
        <v>55</v>
      </c>
      <c r="D351" s="16" t="s">
        <v>14</v>
      </c>
      <c r="E351" s="17">
        <v>114</v>
      </c>
    </row>
    <row r="352" spans="1:5" x14ac:dyDescent="0.2">
      <c r="A352" s="12" t="s">
        <v>20</v>
      </c>
      <c r="B352" s="12">
        <v>128</v>
      </c>
      <c r="D352" s="14" t="s">
        <v>14</v>
      </c>
      <c r="E352" s="15">
        <v>594</v>
      </c>
    </row>
    <row r="353" spans="1:5" x14ac:dyDescent="0.2">
      <c r="A353" s="13" t="s">
        <v>20</v>
      </c>
      <c r="B353" s="13">
        <v>2144</v>
      </c>
      <c r="D353" s="16" t="s">
        <v>14</v>
      </c>
      <c r="E353" s="17">
        <v>24</v>
      </c>
    </row>
    <row r="354" spans="1:5" x14ac:dyDescent="0.2">
      <c r="A354" s="12" t="s">
        <v>20</v>
      </c>
      <c r="B354" s="12">
        <v>2693</v>
      </c>
      <c r="D354" s="14" t="s">
        <v>14</v>
      </c>
      <c r="E354" s="15">
        <v>252</v>
      </c>
    </row>
    <row r="355" spans="1:5" x14ac:dyDescent="0.2">
      <c r="A355" s="13" t="s">
        <v>20</v>
      </c>
      <c r="B355" s="13">
        <v>432</v>
      </c>
      <c r="D355" s="16" t="s">
        <v>14</v>
      </c>
      <c r="E355" s="17">
        <v>67</v>
      </c>
    </row>
    <row r="356" spans="1:5" x14ac:dyDescent="0.2">
      <c r="A356" s="12" t="s">
        <v>20</v>
      </c>
      <c r="B356" s="12">
        <v>189</v>
      </c>
      <c r="D356" s="14" t="s">
        <v>14</v>
      </c>
      <c r="E356" s="15">
        <v>742</v>
      </c>
    </row>
    <row r="357" spans="1:5" x14ac:dyDescent="0.2">
      <c r="A357" s="13" t="s">
        <v>20</v>
      </c>
      <c r="B357" s="13">
        <v>154</v>
      </c>
      <c r="D357" s="16" t="s">
        <v>14</v>
      </c>
      <c r="E357" s="17">
        <v>75</v>
      </c>
    </row>
    <row r="358" spans="1:5" x14ac:dyDescent="0.2">
      <c r="A358" s="12" t="s">
        <v>20</v>
      </c>
      <c r="B358" s="12">
        <v>96</v>
      </c>
      <c r="D358" s="14" t="s">
        <v>14</v>
      </c>
      <c r="E358" s="15">
        <v>4405</v>
      </c>
    </row>
    <row r="359" spans="1:5" x14ac:dyDescent="0.2">
      <c r="A359" s="13" t="s">
        <v>20</v>
      </c>
      <c r="B359" s="13">
        <v>3063</v>
      </c>
      <c r="D359" s="16" t="s">
        <v>14</v>
      </c>
      <c r="E359" s="17">
        <v>92</v>
      </c>
    </row>
    <row r="360" spans="1:5" x14ac:dyDescent="0.2">
      <c r="A360" s="12" t="s">
        <v>20</v>
      </c>
      <c r="B360" s="12">
        <v>2266</v>
      </c>
      <c r="D360" s="14" t="s">
        <v>14</v>
      </c>
      <c r="E360" s="15">
        <v>64</v>
      </c>
    </row>
    <row r="361" spans="1:5" x14ac:dyDescent="0.2">
      <c r="A361" s="13" t="s">
        <v>20</v>
      </c>
      <c r="B361" s="13">
        <v>194</v>
      </c>
      <c r="D361" s="16" t="s">
        <v>14</v>
      </c>
      <c r="E361" s="17">
        <v>64</v>
      </c>
    </row>
    <row r="362" spans="1:5" x14ac:dyDescent="0.2">
      <c r="A362" s="12" t="s">
        <v>20</v>
      </c>
      <c r="B362" s="12">
        <v>129</v>
      </c>
      <c r="D362" s="14" t="s">
        <v>14</v>
      </c>
      <c r="E362" s="15">
        <v>842</v>
      </c>
    </row>
    <row r="363" spans="1:5" x14ac:dyDescent="0.2">
      <c r="A363" s="13" t="s">
        <v>20</v>
      </c>
      <c r="B363" s="13">
        <v>375</v>
      </c>
    </row>
    <row r="364" spans="1:5" x14ac:dyDescent="0.2">
      <c r="A364" s="12" t="s">
        <v>20</v>
      </c>
      <c r="B364" s="12">
        <v>409</v>
      </c>
    </row>
    <row r="365" spans="1:5" x14ac:dyDescent="0.2">
      <c r="A365" s="13" t="s">
        <v>20</v>
      </c>
      <c r="B365" s="13">
        <v>234</v>
      </c>
    </row>
    <row r="366" spans="1:5" x14ac:dyDescent="0.2">
      <c r="A366" s="12" t="s">
        <v>20</v>
      </c>
      <c r="B366" s="12">
        <v>3016</v>
      </c>
    </row>
    <row r="367" spans="1:5" x14ac:dyDescent="0.2">
      <c r="A367" s="13" t="s">
        <v>20</v>
      </c>
      <c r="B367" s="13">
        <v>264</v>
      </c>
    </row>
    <row r="368" spans="1:5" x14ac:dyDescent="0.2">
      <c r="A368" s="12" t="s">
        <v>20</v>
      </c>
      <c r="B368" s="12">
        <v>272</v>
      </c>
    </row>
    <row r="369" spans="1:2" x14ac:dyDescent="0.2">
      <c r="A369" s="13" t="s">
        <v>20</v>
      </c>
      <c r="B369" s="13">
        <v>419</v>
      </c>
    </row>
    <row r="370" spans="1:2" x14ac:dyDescent="0.2">
      <c r="A370" s="12" t="s">
        <v>20</v>
      </c>
      <c r="B370" s="12">
        <v>1621</v>
      </c>
    </row>
    <row r="371" spans="1:2" x14ac:dyDescent="0.2">
      <c r="A371" s="13" t="s">
        <v>20</v>
      </c>
      <c r="B371" s="13">
        <v>1101</v>
      </c>
    </row>
    <row r="372" spans="1:2" x14ac:dyDescent="0.2">
      <c r="A372" s="12" t="s">
        <v>20</v>
      </c>
      <c r="B372" s="12">
        <v>1073</v>
      </c>
    </row>
    <row r="373" spans="1:2" x14ac:dyDescent="0.2">
      <c r="A373" s="13" t="s">
        <v>20</v>
      </c>
      <c r="B373" s="13">
        <v>331</v>
      </c>
    </row>
    <row r="374" spans="1:2" x14ac:dyDescent="0.2">
      <c r="A374" s="12" t="s">
        <v>20</v>
      </c>
      <c r="B374" s="12">
        <v>1170</v>
      </c>
    </row>
    <row r="375" spans="1:2" x14ac:dyDescent="0.2">
      <c r="A375" s="13" t="s">
        <v>20</v>
      </c>
      <c r="B375" s="13">
        <v>363</v>
      </c>
    </row>
    <row r="376" spans="1:2" x14ac:dyDescent="0.2">
      <c r="A376" s="12" t="s">
        <v>20</v>
      </c>
      <c r="B376" s="12">
        <v>103</v>
      </c>
    </row>
    <row r="377" spans="1:2" x14ac:dyDescent="0.2">
      <c r="A377" s="13" t="s">
        <v>20</v>
      </c>
      <c r="B377" s="13">
        <v>147</v>
      </c>
    </row>
    <row r="378" spans="1:2" x14ac:dyDescent="0.2">
      <c r="A378" s="12" t="s">
        <v>20</v>
      </c>
      <c r="B378" s="12">
        <v>110</v>
      </c>
    </row>
    <row r="379" spans="1:2" x14ac:dyDescent="0.2">
      <c r="A379" s="13" t="s">
        <v>20</v>
      </c>
      <c r="B379" s="13">
        <v>134</v>
      </c>
    </row>
    <row r="380" spans="1:2" x14ac:dyDescent="0.2">
      <c r="A380" s="12" t="s">
        <v>20</v>
      </c>
      <c r="B380" s="12">
        <v>269</v>
      </c>
    </row>
    <row r="381" spans="1:2" x14ac:dyDescent="0.2">
      <c r="A381" s="13" t="s">
        <v>20</v>
      </c>
      <c r="B381" s="13">
        <v>175</v>
      </c>
    </row>
    <row r="382" spans="1:2" x14ac:dyDescent="0.2">
      <c r="A382" s="12" t="s">
        <v>20</v>
      </c>
      <c r="B382" s="12">
        <v>69</v>
      </c>
    </row>
    <row r="383" spans="1:2" x14ac:dyDescent="0.2">
      <c r="A383" s="13" t="s">
        <v>20</v>
      </c>
      <c r="B383" s="13">
        <v>190</v>
      </c>
    </row>
    <row r="384" spans="1:2" x14ac:dyDescent="0.2">
      <c r="A384" s="12" t="s">
        <v>20</v>
      </c>
      <c r="B384" s="12">
        <v>237</v>
      </c>
    </row>
    <row r="385" spans="1:2" x14ac:dyDescent="0.2">
      <c r="A385" s="13" t="s">
        <v>20</v>
      </c>
      <c r="B385" s="13">
        <v>196</v>
      </c>
    </row>
    <row r="386" spans="1:2" x14ac:dyDescent="0.2">
      <c r="A386" s="12" t="s">
        <v>20</v>
      </c>
      <c r="B386" s="12">
        <v>7295</v>
      </c>
    </row>
    <row r="387" spans="1:2" x14ac:dyDescent="0.2">
      <c r="A387" s="13" t="s">
        <v>20</v>
      </c>
      <c r="B387" s="13">
        <v>2893</v>
      </c>
    </row>
    <row r="388" spans="1:2" x14ac:dyDescent="0.2">
      <c r="A388" s="12" t="s">
        <v>20</v>
      </c>
      <c r="B388" s="12">
        <v>820</v>
      </c>
    </row>
    <row r="389" spans="1:2" x14ac:dyDescent="0.2">
      <c r="A389" s="13" t="s">
        <v>20</v>
      </c>
      <c r="B389" s="13">
        <v>2038</v>
      </c>
    </row>
    <row r="390" spans="1:2" x14ac:dyDescent="0.2">
      <c r="A390" s="12" t="s">
        <v>20</v>
      </c>
      <c r="B390" s="12">
        <v>116</v>
      </c>
    </row>
    <row r="391" spans="1:2" x14ac:dyDescent="0.2">
      <c r="A391" s="13" t="s">
        <v>20</v>
      </c>
      <c r="B391" s="13">
        <v>1345</v>
      </c>
    </row>
    <row r="392" spans="1:2" x14ac:dyDescent="0.2">
      <c r="A392" s="12" t="s">
        <v>20</v>
      </c>
      <c r="B392" s="12">
        <v>168</v>
      </c>
    </row>
    <row r="393" spans="1:2" x14ac:dyDescent="0.2">
      <c r="A393" s="13" t="s">
        <v>20</v>
      </c>
      <c r="B393" s="13">
        <v>137</v>
      </c>
    </row>
    <row r="394" spans="1:2" x14ac:dyDescent="0.2">
      <c r="A394" s="12" t="s">
        <v>20</v>
      </c>
      <c r="B394" s="12">
        <v>186</v>
      </c>
    </row>
    <row r="395" spans="1:2" x14ac:dyDescent="0.2">
      <c r="A395" s="13" t="s">
        <v>20</v>
      </c>
      <c r="B395" s="13">
        <v>125</v>
      </c>
    </row>
    <row r="396" spans="1:2" x14ac:dyDescent="0.2">
      <c r="A396" s="12" t="s">
        <v>20</v>
      </c>
      <c r="B396" s="12">
        <v>202</v>
      </c>
    </row>
    <row r="397" spans="1:2" x14ac:dyDescent="0.2">
      <c r="A397" s="13" t="s">
        <v>20</v>
      </c>
      <c r="B397" s="13">
        <v>103</v>
      </c>
    </row>
    <row r="398" spans="1:2" x14ac:dyDescent="0.2">
      <c r="A398" s="12" t="s">
        <v>20</v>
      </c>
      <c r="B398" s="12">
        <v>1785</v>
      </c>
    </row>
    <row r="399" spans="1:2" x14ac:dyDescent="0.2">
      <c r="A399" s="13" t="s">
        <v>20</v>
      </c>
      <c r="B399" s="13">
        <v>157</v>
      </c>
    </row>
    <row r="400" spans="1:2" x14ac:dyDescent="0.2">
      <c r="A400" s="12" t="s">
        <v>20</v>
      </c>
      <c r="B400" s="12">
        <v>555</v>
      </c>
    </row>
    <row r="401" spans="1:2" x14ac:dyDescent="0.2">
      <c r="A401" s="13" t="s">
        <v>20</v>
      </c>
      <c r="B401" s="13">
        <v>297</v>
      </c>
    </row>
    <row r="402" spans="1:2" x14ac:dyDescent="0.2">
      <c r="A402" s="12" t="s">
        <v>20</v>
      </c>
      <c r="B402" s="12">
        <v>123</v>
      </c>
    </row>
    <row r="403" spans="1:2" x14ac:dyDescent="0.2">
      <c r="A403" s="13" t="s">
        <v>20</v>
      </c>
      <c r="B403" s="13">
        <v>3036</v>
      </c>
    </row>
    <row r="404" spans="1:2" x14ac:dyDescent="0.2">
      <c r="A404" s="12" t="s">
        <v>20</v>
      </c>
      <c r="B404" s="12">
        <v>144</v>
      </c>
    </row>
    <row r="405" spans="1:2" x14ac:dyDescent="0.2">
      <c r="A405" s="13" t="s">
        <v>20</v>
      </c>
      <c r="B405" s="13">
        <v>121</v>
      </c>
    </row>
    <row r="406" spans="1:2" x14ac:dyDescent="0.2">
      <c r="A406" s="12" t="s">
        <v>20</v>
      </c>
      <c r="B406" s="12">
        <v>181</v>
      </c>
    </row>
    <row r="407" spans="1:2" x14ac:dyDescent="0.2">
      <c r="A407" s="13" t="s">
        <v>20</v>
      </c>
      <c r="B407" s="13">
        <v>122</v>
      </c>
    </row>
    <row r="408" spans="1:2" x14ac:dyDescent="0.2">
      <c r="A408" s="12" t="s">
        <v>20</v>
      </c>
      <c r="B408" s="12">
        <v>1071</v>
      </c>
    </row>
    <row r="409" spans="1:2" x14ac:dyDescent="0.2">
      <c r="A409" s="13" t="s">
        <v>20</v>
      </c>
      <c r="B409" s="13">
        <v>980</v>
      </c>
    </row>
    <row r="410" spans="1:2" x14ac:dyDescent="0.2">
      <c r="A410" s="12" t="s">
        <v>20</v>
      </c>
      <c r="B410" s="12">
        <v>536</v>
      </c>
    </row>
    <row r="411" spans="1:2" x14ac:dyDescent="0.2">
      <c r="A411" s="13" t="s">
        <v>20</v>
      </c>
      <c r="B411" s="13">
        <v>1991</v>
      </c>
    </row>
    <row r="412" spans="1:2" x14ac:dyDescent="0.2">
      <c r="A412" s="12" t="s">
        <v>20</v>
      </c>
      <c r="B412" s="12">
        <v>180</v>
      </c>
    </row>
    <row r="413" spans="1:2" x14ac:dyDescent="0.2">
      <c r="A413" s="13" t="s">
        <v>20</v>
      </c>
      <c r="B413" s="13">
        <v>130</v>
      </c>
    </row>
    <row r="414" spans="1:2" x14ac:dyDescent="0.2">
      <c r="A414" s="12" t="s">
        <v>20</v>
      </c>
      <c r="B414" s="12">
        <v>122</v>
      </c>
    </row>
    <row r="415" spans="1:2" x14ac:dyDescent="0.2">
      <c r="A415" s="13" t="s">
        <v>20</v>
      </c>
      <c r="B415" s="13">
        <v>140</v>
      </c>
    </row>
    <row r="416" spans="1:2" x14ac:dyDescent="0.2">
      <c r="A416" s="12" t="s">
        <v>20</v>
      </c>
      <c r="B416" s="12">
        <v>3388</v>
      </c>
    </row>
    <row r="417" spans="1:2" x14ac:dyDescent="0.2">
      <c r="A417" s="13" t="s">
        <v>20</v>
      </c>
      <c r="B417" s="13">
        <v>280</v>
      </c>
    </row>
    <row r="418" spans="1:2" x14ac:dyDescent="0.2">
      <c r="A418" s="12" t="s">
        <v>20</v>
      </c>
      <c r="B418" s="12">
        <v>366</v>
      </c>
    </row>
    <row r="419" spans="1:2" x14ac:dyDescent="0.2">
      <c r="A419" s="13" t="s">
        <v>20</v>
      </c>
      <c r="B419" s="13">
        <v>270</v>
      </c>
    </row>
    <row r="420" spans="1:2" x14ac:dyDescent="0.2">
      <c r="A420" s="12" t="s">
        <v>20</v>
      </c>
      <c r="B420" s="12">
        <v>137</v>
      </c>
    </row>
    <row r="421" spans="1:2" x14ac:dyDescent="0.2">
      <c r="A421" s="13" t="s">
        <v>20</v>
      </c>
      <c r="B421" s="13">
        <v>3205</v>
      </c>
    </row>
    <row r="422" spans="1:2" x14ac:dyDescent="0.2">
      <c r="A422" s="12" t="s">
        <v>20</v>
      </c>
      <c r="B422" s="12">
        <v>288</v>
      </c>
    </row>
    <row r="423" spans="1:2" x14ac:dyDescent="0.2">
      <c r="A423" s="13" t="s">
        <v>20</v>
      </c>
      <c r="B423" s="13">
        <v>148</v>
      </c>
    </row>
    <row r="424" spans="1:2" x14ac:dyDescent="0.2">
      <c r="A424" s="12" t="s">
        <v>20</v>
      </c>
      <c r="B424" s="12">
        <v>114</v>
      </c>
    </row>
    <row r="425" spans="1:2" x14ac:dyDescent="0.2">
      <c r="A425" s="13" t="s">
        <v>20</v>
      </c>
      <c r="B425" s="13">
        <v>1518</v>
      </c>
    </row>
    <row r="426" spans="1:2" x14ac:dyDescent="0.2">
      <c r="A426" s="12" t="s">
        <v>20</v>
      </c>
      <c r="B426" s="12">
        <v>166</v>
      </c>
    </row>
    <row r="427" spans="1:2" x14ac:dyDescent="0.2">
      <c r="A427" s="13" t="s">
        <v>20</v>
      </c>
      <c r="B427" s="13">
        <v>100</v>
      </c>
    </row>
    <row r="428" spans="1:2" x14ac:dyDescent="0.2">
      <c r="A428" s="12" t="s">
        <v>20</v>
      </c>
      <c r="B428" s="12">
        <v>235</v>
      </c>
    </row>
    <row r="429" spans="1:2" x14ac:dyDescent="0.2">
      <c r="A429" s="13" t="s">
        <v>20</v>
      </c>
      <c r="B429" s="13">
        <v>148</v>
      </c>
    </row>
    <row r="430" spans="1:2" x14ac:dyDescent="0.2">
      <c r="A430" s="12" t="s">
        <v>20</v>
      </c>
      <c r="B430" s="12">
        <v>198</v>
      </c>
    </row>
    <row r="431" spans="1:2" x14ac:dyDescent="0.2">
      <c r="A431" s="13" t="s">
        <v>20</v>
      </c>
      <c r="B431" s="13">
        <v>150</v>
      </c>
    </row>
    <row r="432" spans="1:2" x14ac:dyDescent="0.2">
      <c r="A432" s="12" t="s">
        <v>20</v>
      </c>
      <c r="B432" s="12">
        <v>216</v>
      </c>
    </row>
    <row r="433" spans="1:2" x14ac:dyDescent="0.2">
      <c r="A433" s="13" t="s">
        <v>20</v>
      </c>
      <c r="B433" s="13">
        <v>5139</v>
      </c>
    </row>
    <row r="434" spans="1:2" x14ac:dyDescent="0.2">
      <c r="A434" s="12" t="s">
        <v>20</v>
      </c>
      <c r="B434" s="12">
        <v>2353</v>
      </c>
    </row>
    <row r="435" spans="1:2" x14ac:dyDescent="0.2">
      <c r="A435" s="13" t="s">
        <v>20</v>
      </c>
      <c r="B435" s="13">
        <v>78</v>
      </c>
    </row>
    <row r="436" spans="1:2" x14ac:dyDescent="0.2">
      <c r="A436" s="12" t="s">
        <v>20</v>
      </c>
      <c r="B436" s="12">
        <v>174</v>
      </c>
    </row>
    <row r="437" spans="1:2" x14ac:dyDescent="0.2">
      <c r="A437" s="13" t="s">
        <v>20</v>
      </c>
      <c r="B437" s="13">
        <v>164</v>
      </c>
    </row>
    <row r="438" spans="1:2" x14ac:dyDescent="0.2">
      <c r="A438" s="12" t="s">
        <v>20</v>
      </c>
      <c r="B438" s="12">
        <v>161</v>
      </c>
    </row>
    <row r="439" spans="1:2" x14ac:dyDescent="0.2">
      <c r="A439" s="13" t="s">
        <v>20</v>
      </c>
      <c r="B439" s="13">
        <v>138</v>
      </c>
    </row>
    <row r="440" spans="1:2" x14ac:dyDescent="0.2">
      <c r="A440" s="12" t="s">
        <v>20</v>
      </c>
      <c r="B440" s="12">
        <v>3308</v>
      </c>
    </row>
    <row r="441" spans="1:2" x14ac:dyDescent="0.2">
      <c r="A441" s="13" t="s">
        <v>20</v>
      </c>
      <c r="B441" s="13">
        <v>127</v>
      </c>
    </row>
    <row r="442" spans="1:2" x14ac:dyDescent="0.2">
      <c r="A442" s="12" t="s">
        <v>20</v>
      </c>
      <c r="B442" s="12">
        <v>207</v>
      </c>
    </row>
    <row r="443" spans="1:2" x14ac:dyDescent="0.2">
      <c r="A443" s="13" t="s">
        <v>20</v>
      </c>
      <c r="B443" s="13">
        <v>181</v>
      </c>
    </row>
    <row r="444" spans="1:2" x14ac:dyDescent="0.2">
      <c r="A444" s="12" t="s">
        <v>20</v>
      </c>
      <c r="B444" s="12">
        <v>110</v>
      </c>
    </row>
    <row r="445" spans="1:2" x14ac:dyDescent="0.2">
      <c r="A445" s="13" t="s">
        <v>20</v>
      </c>
      <c r="B445" s="13">
        <v>185</v>
      </c>
    </row>
    <row r="446" spans="1:2" x14ac:dyDescent="0.2">
      <c r="A446" s="12" t="s">
        <v>20</v>
      </c>
      <c r="B446" s="12">
        <v>121</v>
      </c>
    </row>
    <row r="447" spans="1:2" x14ac:dyDescent="0.2">
      <c r="A447" s="13" t="s">
        <v>20</v>
      </c>
      <c r="B447" s="13">
        <v>106</v>
      </c>
    </row>
    <row r="448" spans="1:2" x14ac:dyDescent="0.2">
      <c r="A448" s="12" t="s">
        <v>20</v>
      </c>
      <c r="B448" s="12">
        <v>142</v>
      </c>
    </row>
    <row r="449" spans="1:2" x14ac:dyDescent="0.2">
      <c r="A449" s="13" t="s">
        <v>20</v>
      </c>
      <c r="B449" s="13">
        <v>233</v>
      </c>
    </row>
    <row r="450" spans="1:2" x14ac:dyDescent="0.2">
      <c r="A450" s="12" t="s">
        <v>20</v>
      </c>
      <c r="B450" s="12">
        <v>218</v>
      </c>
    </row>
    <row r="451" spans="1:2" x14ac:dyDescent="0.2">
      <c r="A451" s="13" t="s">
        <v>20</v>
      </c>
      <c r="B451" s="13">
        <v>76</v>
      </c>
    </row>
    <row r="452" spans="1:2" x14ac:dyDescent="0.2">
      <c r="A452" s="12" t="s">
        <v>20</v>
      </c>
      <c r="B452" s="12">
        <v>43</v>
      </c>
    </row>
    <row r="453" spans="1:2" x14ac:dyDescent="0.2">
      <c r="A453" s="13" t="s">
        <v>20</v>
      </c>
      <c r="B453" s="13">
        <v>221</v>
      </c>
    </row>
    <row r="454" spans="1:2" x14ac:dyDescent="0.2">
      <c r="A454" s="12" t="s">
        <v>20</v>
      </c>
      <c r="B454" s="12">
        <v>2805</v>
      </c>
    </row>
    <row r="455" spans="1:2" x14ac:dyDescent="0.2">
      <c r="A455" s="13" t="s">
        <v>20</v>
      </c>
      <c r="B455" s="13">
        <v>68</v>
      </c>
    </row>
    <row r="456" spans="1:2" x14ac:dyDescent="0.2">
      <c r="A456" s="12" t="s">
        <v>20</v>
      </c>
      <c r="B456" s="12">
        <v>183</v>
      </c>
    </row>
    <row r="457" spans="1:2" x14ac:dyDescent="0.2">
      <c r="A457" s="13" t="s">
        <v>20</v>
      </c>
      <c r="B457" s="13">
        <v>133</v>
      </c>
    </row>
    <row r="458" spans="1:2" x14ac:dyDescent="0.2">
      <c r="A458" s="12" t="s">
        <v>20</v>
      </c>
      <c r="B458" s="12">
        <v>2489</v>
      </c>
    </row>
    <row r="459" spans="1:2" x14ac:dyDescent="0.2">
      <c r="A459" s="13" t="s">
        <v>20</v>
      </c>
      <c r="B459" s="13">
        <v>69</v>
      </c>
    </row>
    <row r="460" spans="1:2" x14ac:dyDescent="0.2">
      <c r="A460" s="12" t="s">
        <v>20</v>
      </c>
      <c r="B460" s="12">
        <v>279</v>
      </c>
    </row>
    <row r="461" spans="1:2" x14ac:dyDescent="0.2">
      <c r="A461" s="13" t="s">
        <v>20</v>
      </c>
      <c r="B461" s="13">
        <v>210</v>
      </c>
    </row>
    <row r="462" spans="1:2" x14ac:dyDescent="0.2">
      <c r="A462" s="12" t="s">
        <v>20</v>
      </c>
      <c r="B462" s="12">
        <v>2100</v>
      </c>
    </row>
    <row r="463" spans="1:2" x14ac:dyDescent="0.2">
      <c r="A463" s="13" t="s">
        <v>20</v>
      </c>
      <c r="B463" s="13">
        <v>252</v>
      </c>
    </row>
    <row r="464" spans="1:2" x14ac:dyDescent="0.2">
      <c r="A464" s="12" t="s">
        <v>20</v>
      </c>
      <c r="B464" s="12">
        <v>1280</v>
      </c>
    </row>
    <row r="465" spans="1:2" x14ac:dyDescent="0.2">
      <c r="A465" s="13" t="s">
        <v>20</v>
      </c>
      <c r="B465" s="13">
        <v>157</v>
      </c>
    </row>
    <row r="466" spans="1:2" x14ac:dyDescent="0.2">
      <c r="A466" s="12" t="s">
        <v>20</v>
      </c>
      <c r="B466" s="12">
        <v>194</v>
      </c>
    </row>
    <row r="467" spans="1:2" x14ac:dyDescent="0.2">
      <c r="A467" s="13" t="s">
        <v>20</v>
      </c>
      <c r="B467" s="13">
        <v>82</v>
      </c>
    </row>
    <row r="468" spans="1:2" x14ac:dyDescent="0.2">
      <c r="A468" s="12" t="s">
        <v>20</v>
      </c>
      <c r="B468" s="12">
        <v>4233</v>
      </c>
    </row>
    <row r="469" spans="1:2" x14ac:dyDescent="0.2">
      <c r="A469" s="13" t="s">
        <v>20</v>
      </c>
      <c r="B469" s="13">
        <v>1297</v>
      </c>
    </row>
    <row r="470" spans="1:2" x14ac:dyDescent="0.2">
      <c r="A470" s="12" t="s">
        <v>20</v>
      </c>
      <c r="B470" s="12">
        <v>165</v>
      </c>
    </row>
    <row r="471" spans="1:2" x14ac:dyDescent="0.2">
      <c r="A471" s="13" t="s">
        <v>20</v>
      </c>
      <c r="B471" s="13">
        <v>119</v>
      </c>
    </row>
    <row r="472" spans="1:2" x14ac:dyDescent="0.2">
      <c r="A472" s="12" t="s">
        <v>20</v>
      </c>
      <c r="B472" s="12">
        <v>1797</v>
      </c>
    </row>
    <row r="473" spans="1:2" x14ac:dyDescent="0.2">
      <c r="A473" s="13" t="s">
        <v>20</v>
      </c>
      <c r="B473" s="13">
        <v>261</v>
      </c>
    </row>
    <row r="474" spans="1:2" x14ac:dyDescent="0.2">
      <c r="A474" s="12" t="s">
        <v>20</v>
      </c>
      <c r="B474" s="12">
        <v>157</v>
      </c>
    </row>
    <row r="475" spans="1:2" x14ac:dyDescent="0.2">
      <c r="A475" s="13" t="s">
        <v>20</v>
      </c>
      <c r="B475" s="13">
        <v>3533</v>
      </c>
    </row>
    <row r="476" spans="1:2" x14ac:dyDescent="0.2">
      <c r="A476" s="12" t="s">
        <v>20</v>
      </c>
      <c r="B476" s="12">
        <v>155</v>
      </c>
    </row>
    <row r="477" spans="1:2" x14ac:dyDescent="0.2">
      <c r="A477" s="13" t="s">
        <v>20</v>
      </c>
      <c r="B477" s="13">
        <v>132</v>
      </c>
    </row>
    <row r="478" spans="1:2" x14ac:dyDescent="0.2">
      <c r="A478" s="12" t="s">
        <v>20</v>
      </c>
      <c r="B478" s="12">
        <v>1354</v>
      </c>
    </row>
    <row r="479" spans="1:2" x14ac:dyDescent="0.2">
      <c r="A479" s="13" t="s">
        <v>20</v>
      </c>
      <c r="B479" s="13">
        <v>48</v>
      </c>
    </row>
    <row r="480" spans="1:2" x14ac:dyDescent="0.2">
      <c r="A480" s="12" t="s">
        <v>20</v>
      </c>
      <c r="B480" s="12">
        <v>110</v>
      </c>
    </row>
    <row r="481" spans="1:2" x14ac:dyDescent="0.2">
      <c r="A481" s="13" t="s">
        <v>20</v>
      </c>
      <c r="B481" s="13">
        <v>172</v>
      </c>
    </row>
    <row r="482" spans="1:2" x14ac:dyDescent="0.2">
      <c r="A482" s="12" t="s">
        <v>20</v>
      </c>
      <c r="B482" s="12">
        <v>307</v>
      </c>
    </row>
    <row r="483" spans="1:2" x14ac:dyDescent="0.2">
      <c r="A483" s="13" t="s">
        <v>20</v>
      </c>
      <c r="B483" s="13">
        <v>160</v>
      </c>
    </row>
    <row r="484" spans="1:2" x14ac:dyDescent="0.2">
      <c r="A484" s="12" t="s">
        <v>20</v>
      </c>
      <c r="B484" s="12">
        <v>1467</v>
      </c>
    </row>
    <row r="485" spans="1:2" x14ac:dyDescent="0.2">
      <c r="A485" s="13" t="s">
        <v>20</v>
      </c>
      <c r="B485" s="13">
        <v>2662</v>
      </c>
    </row>
    <row r="486" spans="1:2" x14ac:dyDescent="0.2">
      <c r="A486" s="12" t="s">
        <v>20</v>
      </c>
      <c r="B486" s="12">
        <v>452</v>
      </c>
    </row>
    <row r="487" spans="1:2" x14ac:dyDescent="0.2">
      <c r="A487" s="13" t="s">
        <v>20</v>
      </c>
      <c r="B487" s="13">
        <v>158</v>
      </c>
    </row>
    <row r="488" spans="1:2" x14ac:dyDescent="0.2">
      <c r="A488" s="12" t="s">
        <v>20</v>
      </c>
      <c r="B488" s="12">
        <v>225</v>
      </c>
    </row>
    <row r="489" spans="1:2" x14ac:dyDescent="0.2">
      <c r="A489" s="13" t="s">
        <v>20</v>
      </c>
      <c r="B489" s="13">
        <v>65</v>
      </c>
    </row>
    <row r="490" spans="1:2" x14ac:dyDescent="0.2">
      <c r="A490" s="12" t="s">
        <v>20</v>
      </c>
      <c r="B490" s="12">
        <v>163</v>
      </c>
    </row>
    <row r="491" spans="1:2" x14ac:dyDescent="0.2">
      <c r="A491" s="13" t="s">
        <v>20</v>
      </c>
      <c r="B491" s="13">
        <v>85</v>
      </c>
    </row>
    <row r="492" spans="1:2" x14ac:dyDescent="0.2">
      <c r="A492" s="12" t="s">
        <v>20</v>
      </c>
      <c r="B492" s="12">
        <v>217</v>
      </c>
    </row>
    <row r="493" spans="1:2" x14ac:dyDescent="0.2">
      <c r="A493" s="13" t="s">
        <v>20</v>
      </c>
      <c r="B493" s="13">
        <v>150</v>
      </c>
    </row>
    <row r="494" spans="1:2" x14ac:dyDescent="0.2">
      <c r="A494" s="12" t="s">
        <v>20</v>
      </c>
      <c r="B494" s="12">
        <v>3272</v>
      </c>
    </row>
    <row r="495" spans="1:2" x14ac:dyDescent="0.2">
      <c r="A495" s="13" t="s">
        <v>20</v>
      </c>
      <c r="B495" s="13">
        <v>300</v>
      </c>
    </row>
    <row r="496" spans="1:2" x14ac:dyDescent="0.2">
      <c r="A496" s="12" t="s">
        <v>20</v>
      </c>
      <c r="B496" s="12">
        <v>126</v>
      </c>
    </row>
    <row r="497" spans="1:2" x14ac:dyDescent="0.2">
      <c r="A497" s="13" t="s">
        <v>20</v>
      </c>
      <c r="B497" s="13">
        <v>2320</v>
      </c>
    </row>
    <row r="498" spans="1:2" x14ac:dyDescent="0.2">
      <c r="A498" s="12" t="s">
        <v>20</v>
      </c>
      <c r="B498" s="12">
        <v>81</v>
      </c>
    </row>
    <row r="499" spans="1:2" x14ac:dyDescent="0.2">
      <c r="A499" s="13" t="s">
        <v>20</v>
      </c>
      <c r="B499" s="13">
        <v>1887</v>
      </c>
    </row>
    <row r="500" spans="1:2" x14ac:dyDescent="0.2">
      <c r="A500" s="12" t="s">
        <v>20</v>
      </c>
      <c r="B500" s="12">
        <v>4358</v>
      </c>
    </row>
    <row r="501" spans="1:2" x14ac:dyDescent="0.2">
      <c r="A501" s="13" t="s">
        <v>20</v>
      </c>
      <c r="B501" s="13">
        <v>53</v>
      </c>
    </row>
    <row r="502" spans="1:2" x14ac:dyDescent="0.2">
      <c r="A502" s="12" t="s">
        <v>20</v>
      </c>
      <c r="B502" s="12">
        <v>2414</v>
      </c>
    </row>
    <row r="503" spans="1:2" x14ac:dyDescent="0.2">
      <c r="A503" s="13" t="s">
        <v>20</v>
      </c>
      <c r="B503" s="13">
        <v>80</v>
      </c>
    </row>
    <row r="504" spans="1:2" x14ac:dyDescent="0.2">
      <c r="A504" s="12" t="s">
        <v>20</v>
      </c>
      <c r="B504" s="12">
        <v>193</v>
      </c>
    </row>
    <row r="505" spans="1:2" x14ac:dyDescent="0.2">
      <c r="A505" s="13" t="s">
        <v>20</v>
      </c>
      <c r="B505" s="13">
        <v>52</v>
      </c>
    </row>
    <row r="506" spans="1:2" x14ac:dyDescent="0.2">
      <c r="A506" s="12" t="s">
        <v>20</v>
      </c>
      <c r="B506" s="12">
        <v>290</v>
      </c>
    </row>
    <row r="507" spans="1:2" x14ac:dyDescent="0.2">
      <c r="A507" s="13" t="s">
        <v>20</v>
      </c>
      <c r="B507" s="13">
        <v>122</v>
      </c>
    </row>
    <row r="508" spans="1:2" x14ac:dyDescent="0.2">
      <c r="A508" s="12" t="s">
        <v>20</v>
      </c>
      <c r="B508" s="12">
        <v>1470</v>
      </c>
    </row>
    <row r="509" spans="1:2" x14ac:dyDescent="0.2">
      <c r="A509" s="13" t="s">
        <v>20</v>
      </c>
      <c r="B509" s="13">
        <v>165</v>
      </c>
    </row>
    <row r="510" spans="1:2" x14ac:dyDescent="0.2">
      <c r="A510" s="12" t="s">
        <v>20</v>
      </c>
      <c r="B510" s="12">
        <v>182</v>
      </c>
    </row>
    <row r="511" spans="1:2" x14ac:dyDescent="0.2">
      <c r="A511" s="13" t="s">
        <v>20</v>
      </c>
      <c r="B511" s="13">
        <v>199</v>
      </c>
    </row>
    <row r="512" spans="1:2" x14ac:dyDescent="0.2">
      <c r="A512" s="12" t="s">
        <v>20</v>
      </c>
      <c r="B512" s="12">
        <v>56</v>
      </c>
    </row>
    <row r="513" spans="1:2" x14ac:dyDescent="0.2">
      <c r="A513" s="13" t="s">
        <v>20</v>
      </c>
      <c r="B513" s="13">
        <v>1460</v>
      </c>
    </row>
    <row r="514" spans="1:2" x14ac:dyDescent="0.2">
      <c r="A514" s="12" t="s">
        <v>20</v>
      </c>
      <c r="B514" s="12">
        <v>123</v>
      </c>
    </row>
    <row r="515" spans="1:2" x14ac:dyDescent="0.2">
      <c r="A515" s="13" t="s">
        <v>20</v>
      </c>
      <c r="B515" s="13">
        <v>159</v>
      </c>
    </row>
    <row r="516" spans="1:2" x14ac:dyDescent="0.2">
      <c r="A516" s="12" t="s">
        <v>20</v>
      </c>
      <c r="B516" s="12">
        <v>110</v>
      </c>
    </row>
    <row r="517" spans="1:2" x14ac:dyDescent="0.2">
      <c r="A517" s="13" t="s">
        <v>20</v>
      </c>
      <c r="B517" s="13">
        <v>236</v>
      </c>
    </row>
    <row r="518" spans="1:2" x14ac:dyDescent="0.2">
      <c r="A518" s="12" t="s">
        <v>20</v>
      </c>
      <c r="B518" s="12">
        <v>191</v>
      </c>
    </row>
    <row r="519" spans="1:2" x14ac:dyDescent="0.2">
      <c r="A519" s="13" t="s">
        <v>20</v>
      </c>
      <c r="B519" s="13">
        <v>3934</v>
      </c>
    </row>
    <row r="520" spans="1:2" x14ac:dyDescent="0.2">
      <c r="A520" s="12" t="s">
        <v>20</v>
      </c>
      <c r="B520" s="12">
        <v>80</v>
      </c>
    </row>
    <row r="521" spans="1:2" x14ac:dyDescent="0.2">
      <c r="A521" s="13" t="s">
        <v>20</v>
      </c>
      <c r="B521" s="13">
        <v>462</v>
      </c>
    </row>
    <row r="522" spans="1:2" x14ac:dyDescent="0.2">
      <c r="A522" s="12" t="s">
        <v>20</v>
      </c>
      <c r="B522" s="12">
        <v>179</v>
      </c>
    </row>
    <row r="523" spans="1:2" x14ac:dyDescent="0.2">
      <c r="A523" s="13" t="s">
        <v>20</v>
      </c>
      <c r="B523" s="13">
        <v>1866</v>
      </c>
    </row>
    <row r="524" spans="1:2" x14ac:dyDescent="0.2">
      <c r="A524" s="12" t="s">
        <v>20</v>
      </c>
      <c r="B524" s="12">
        <v>156</v>
      </c>
    </row>
    <row r="525" spans="1:2" x14ac:dyDescent="0.2">
      <c r="A525" s="13" t="s">
        <v>20</v>
      </c>
      <c r="B525" s="13">
        <v>255</v>
      </c>
    </row>
    <row r="526" spans="1:2" x14ac:dyDescent="0.2">
      <c r="A526" s="12" t="s">
        <v>20</v>
      </c>
      <c r="B526" s="12">
        <v>2261</v>
      </c>
    </row>
    <row r="527" spans="1:2" x14ac:dyDescent="0.2">
      <c r="A527" s="13" t="s">
        <v>20</v>
      </c>
      <c r="B527" s="13">
        <v>40</v>
      </c>
    </row>
    <row r="528" spans="1:2" x14ac:dyDescent="0.2">
      <c r="A528" s="12" t="s">
        <v>20</v>
      </c>
      <c r="B528" s="12">
        <v>2289</v>
      </c>
    </row>
    <row r="529" spans="1:2" x14ac:dyDescent="0.2">
      <c r="A529" s="13" t="s">
        <v>20</v>
      </c>
      <c r="B529" s="13">
        <v>65</v>
      </c>
    </row>
    <row r="530" spans="1:2" x14ac:dyDescent="0.2">
      <c r="A530" s="12" t="s">
        <v>20</v>
      </c>
      <c r="B530" s="12">
        <v>3777</v>
      </c>
    </row>
    <row r="531" spans="1:2" x14ac:dyDescent="0.2">
      <c r="A531" s="13" t="s">
        <v>20</v>
      </c>
      <c r="B531" s="13">
        <v>184</v>
      </c>
    </row>
    <row r="532" spans="1:2" x14ac:dyDescent="0.2">
      <c r="A532" s="12" t="s">
        <v>20</v>
      </c>
      <c r="B532" s="12">
        <v>85</v>
      </c>
    </row>
    <row r="533" spans="1:2" x14ac:dyDescent="0.2">
      <c r="A533" s="13" t="s">
        <v>20</v>
      </c>
      <c r="B533" s="13">
        <v>144</v>
      </c>
    </row>
    <row r="534" spans="1:2" x14ac:dyDescent="0.2">
      <c r="A534" s="12" t="s">
        <v>20</v>
      </c>
      <c r="B534" s="12">
        <v>1902</v>
      </c>
    </row>
    <row r="535" spans="1:2" x14ac:dyDescent="0.2">
      <c r="A535" s="13" t="s">
        <v>20</v>
      </c>
      <c r="B535" s="13">
        <v>105</v>
      </c>
    </row>
    <row r="536" spans="1:2" x14ac:dyDescent="0.2">
      <c r="A536" s="12" t="s">
        <v>20</v>
      </c>
      <c r="B536" s="12">
        <v>132</v>
      </c>
    </row>
    <row r="537" spans="1:2" x14ac:dyDescent="0.2">
      <c r="A537" s="13" t="s">
        <v>20</v>
      </c>
      <c r="B537" s="13">
        <v>96</v>
      </c>
    </row>
    <row r="538" spans="1:2" x14ac:dyDescent="0.2">
      <c r="A538" s="12" t="s">
        <v>20</v>
      </c>
      <c r="B538" s="12">
        <v>114</v>
      </c>
    </row>
    <row r="539" spans="1:2" x14ac:dyDescent="0.2">
      <c r="A539" s="13" t="s">
        <v>20</v>
      </c>
      <c r="B539" s="13">
        <v>203</v>
      </c>
    </row>
    <row r="540" spans="1:2" x14ac:dyDescent="0.2">
      <c r="A540" s="12" t="s">
        <v>20</v>
      </c>
      <c r="B540" s="12">
        <v>1559</v>
      </c>
    </row>
    <row r="541" spans="1:2" x14ac:dyDescent="0.2">
      <c r="A541" s="13" t="s">
        <v>20</v>
      </c>
      <c r="B541" s="13">
        <v>1548</v>
      </c>
    </row>
    <row r="542" spans="1:2" x14ac:dyDescent="0.2">
      <c r="A542" s="12" t="s">
        <v>20</v>
      </c>
      <c r="B542" s="12">
        <v>80</v>
      </c>
    </row>
    <row r="543" spans="1:2" x14ac:dyDescent="0.2">
      <c r="A543" s="13" t="s">
        <v>20</v>
      </c>
      <c r="B543" s="13">
        <v>131</v>
      </c>
    </row>
    <row r="544" spans="1:2" x14ac:dyDescent="0.2">
      <c r="A544" s="12" t="s">
        <v>20</v>
      </c>
      <c r="B544" s="12">
        <v>112</v>
      </c>
    </row>
    <row r="545" spans="1:2" x14ac:dyDescent="0.2">
      <c r="A545" s="13" t="s">
        <v>20</v>
      </c>
      <c r="B545" s="13">
        <v>155</v>
      </c>
    </row>
    <row r="546" spans="1:2" x14ac:dyDescent="0.2">
      <c r="A546" s="12" t="s">
        <v>20</v>
      </c>
      <c r="B546" s="12">
        <v>266</v>
      </c>
    </row>
    <row r="547" spans="1:2" x14ac:dyDescent="0.2">
      <c r="A547" s="13" t="s">
        <v>20</v>
      </c>
      <c r="B547" s="13">
        <v>155</v>
      </c>
    </row>
    <row r="548" spans="1:2" x14ac:dyDescent="0.2">
      <c r="A548" s="12" t="s">
        <v>20</v>
      </c>
      <c r="B548" s="12">
        <v>207</v>
      </c>
    </row>
    <row r="549" spans="1:2" x14ac:dyDescent="0.2">
      <c r="A549" s="13" t="s">
        <v>20</v>
      </c>
      <c r="B549" s="13">
        <v>245</v>
      </c>
    </row>
    <row r="550" spans="1:2" x14ac:dyDescent="0.2">
      <c r="A550" s="12" t="s">
        <v>20</v>
      </c>
      <c r="B550" s="12">
        <v>1573</v>
      </c>
    </row>
    <row r="551" spans="1:2" x14ac:dyDescent="0.2">
      <c r="A551" s="13" t="s">
        <v>20</v>
      </c>
      <c r="B551" s="13">
        <v>114</v>
      </c>
    </row>
    <row r="552" spans="1:2" x14ac:dyDescent="0.2">
      <c r="A552" s="12" t="s">
        <v>20</v>
      </c>
      <c r="B552" s="12">
        <v>93</v>
      </c>
    </row>
    <row r="553" spans="1:2" x14ac:dyDescent="0.2">
      <c r="A553" s="13" t="s">
        <v>20</v>
      </c>
      <c r="B553" s="13">
        <v>1681</v>
      </c>
    </row>
    <row r="554" spans="1:2" x14ac:dyDescent="0.2">
      <c r="A554" s="12" t="s">
        <v>20</v>
      </c>
      <c r="B554" s="12">
        <v>32</v>
      </c>
    </row>
    <row r="555" spans="1:2" x14ac:dyDescent="0.2">
      <c r="A555" s="13" t="s">
        <v>20</v>
      </c>
      <c r="B555" s="13">
        <v>135</v>
      </c>
    </row>
    <row r="556" spans="1:2" x14ac:dyDescent="0.2">
      <c r="A556" s="12" t="s">
        <v>20</v>
      </c>
      <c r="B556" s="12">
        <v>140</v>
      </c>
    </row>
    <row r="557" spans="1:2" x14ac:dyDescent="0.2">
      <c r="A557" s="13" t="s">
        <v>20</v>
      </c>
      <c r="B557" s="13">
        <v>92</v>
      </c>
    </row>
    <row r="558" spans="1:2" x14ac:dyDescent="0.2">
      <c r="A558" s="12" t="s">
        <v>20</v>
      </c>
      <c r="B558" s="12">
        <v>1015</v>
      </c>
    </row>
    <row r="559" spans="1:2" x14ac:dyDescent="0.2">
      <c r="A559" s="13" t="s">
        <v>20</v>
      </c>
      <c r="B559" s="13">
        <v>323</v>
      </c>
    </row>
    <row r="560" spans="1:2" x14ac:dyDescent="0.2">
      <c r="A560" s="12" t="s">
        <v>20</v>
      </c>
      <c r="B560" s="12">
        <v>2326</v>
      </c>
    </row>
    <row r="561" spans="1:2" x14ac:dyDescent="0.2">
      <c r="A561" s="13" t="s">
        <v>20</v>
      </c>
      <c r="B561" s="13">
        <v>381</v>
      </c>
    </row>
    <row r="562" spans="1:2" x14ac:dyDescent="0.2">
      <c r="A562" s="12" t="s">
        <v>20</v>
      </c>
      <c r="B562" s="12">
        <v>480</v>
      </c>
    </row>
    <row r="563" spans="1:2" x14ac:dyDescent="0.2">
      <c r="A563" s="13" t="s">
        <v>20</v>
      </c>
      <c r="B563" s="13">
        <v>226</v>
      </c>
    </row>
    <row r="564" spans="1:2" x14ac:dyDescent="0.2">
      <c r="A564" s="12" t="s">
        <v>20</v>
      </c>
      <c r="B564" s="12">
        <v>241</v>
      </c>
    </row>
    <row r="565" spans="1:2" x14ac:dyDescent="0.2">
      <c r="A565" s="13" t="s">
        <v>20</v>
      </c>
      <c r="B565" s="13">
        <v>132</v>
      </c>
    </row>
    <row r="566" spans="1:2" x14ac:dyDescent="0.2">
      <c r="A566" s="12" t="s">
        <v>20</v>
      </c>
      <c r="B566" s="12">
        <v>2043</v>
      </c>
    </row>
  </sheetData>
  <conditionalFormatting sqref="A2:A566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 Chart</vt:lpstr>
      <vt:lpstr>SubCat Chart</vt:lpstr>
      <vt:lpstr>Line graph Chart</vt:lpstr>
      <vt:lpstr>Crowdfunding</vt:lpstr>
      <vt:lpstr>Goal Analysis</vt:lpstr>
      <vt:lpstr>successful</vt:lpstr>
      <vt:lpstr>failed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Raul Doria</cp:lastModifiedBy>
  <dcterms:created xsi:type="dcterms:W3CDTF">2021-09-29T18:52:28Z</dcterms:created>
  <dcterms:modified xsi:type="dcterms:W3CDTF">2022-12-13T00:32:18Z</dcterms:modified>
</cp:coreProperties>
</file>