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Obs1" sheetId="2" r:id="rId5"/>
    <sheet state="visible" name="Obs2" sheetId="3" r:id="rId6"/>
    <sheet state="visible" name="Obs3" sheetId="4" r:id="rId7"/>
    <sheet state="visible" name="Obs4" sheetId="5" r:id="rId8"/>
    <sheet state="visible" name="Obs5" sheetId="6" r:id="rId9"/>
    <sheet state="visible" name="Obs6" sheetId="7" r:id="rId10"/>
    <sheet state="visible" name="Obs7" sheetId="8" r:id="rId11"/>
    <sheet state="visible" name="Obs8" sheetId="9" r:id="rId12"/>
    <sheet state="visible" name="Obs9" sheetId="10" r:id="rId13"/>
    <sheet state="visible" name="Obs10" sheetId="11" r:id="rId14"/>
    <sheet state="visible" name="Obs11" sheetId="12" r:id="rId15"/>
    <sheet state="visible" name="Obs12" sheetId="13" r:id="rId16"/>
    <sheet state="visible" name="Obs13" sheetId="14" r:id="rId17"/>
    <sheet state="visible" name="Obs14" sheetId="15" r:id="rId18"/>
    <sheet state="visible" name="Obs15" sheetId="16" r:id="rId19"/>
    <sheet state="visible" name="Obs16" sheetId="17" r:id="rId20"/>
    <sheet state="visible" name="Obs17" sheetId="18" r:id="rId21"/>
    <sheet state="visible" name="Obs18" sheetId="19" r:id="rId22"/>
    <sheet state="visible" name="Obs19" sheetId="20" r:id="rId23"/>
    <sheet state="visible" name="Obs20" sheetId="21" r:id="rId24"/>
    <sheet state="visible" name="Obs21" sheetId="22" r:id="rId25"/>
    <sheet state="visible" name="Obs22" sheetId="23" r:id="rId26"/>
    <sheet state="visible" name="Obs23" sheetId="24" r:id="rId27"/>
    <sheet state="visible" name="Obs24x" sheetId="25" r:id="rId28"/>
    <sheet state="visible" name="Obs25" sheetId="26" r:id="rId29"/>
    <sheet state="visible" name="Obs26" sheetId="27" r:id="rId30"/>
    <sheet state="visible" name="Obs27" sheetId="28" r:id="rId31"/>
    <sheet state="visible" name="Obs28" sheetId="29" r:id="rId32"/>
    <sheet state="visible" name="Obs29" sheetId="30" r:id="rId33"/>
    <sheet state="visible" name="Obs30x" sheetId="31" r:id="rId34"/>
    <sheet state="visible" name="Obs31" sheetId="32" r:id="rId35"/>
    <sheet state="visible" name="Obs32" sheetId="33" r:id="rId36"/>
  </sheets>
  <definedNames/>
  <calcPr/>
</workbook>
</file>

<file path=xl/sharedStrings.xml><?xml version="1.0" encoding="utf-8"?>
<sst xmlns="http://schemas.openxmlformats.org/spreadsheetml/2006/main" count="551" uniqueCount="80">
  <si>
    <t>Obs. No.</t>
  </si>
  <si>
    <t>Robots Active</t>
  </si>
  <si>
    <t>Fleets Active</t>
  </si>
  <si>
    <t>Total Task Completion Time</t>
  </si>
  <si>
    <t>Total Timed Events</t>
  </si>
  <si>
    <t>Total Traffic Resolution Events</t>
  </si>
  <si>
    <t>pathplanner deadlock</t>
  </si>
  <si>
    <t>environment element not identified</t>
  </si>
  <si>
    <t>No. of Clean Tasks</t>
  </si>
  <si>
    <t>No. of Patrol Tasks</t>
  </si>
  <si>
    <t>No. of Delivery Tasks</t>
  </si>
  <si>
    <t>Total Scenario Completion TIme</t>
  </si>
  <si>
    <t>Average Battery Retention</t>
  </si>
  <si>
    <t>Robot No.</t>
  </si>
  <si>
    <t>Fleet No.</t>
  </si>
  <si>
    <t>Task Type</t>
  </si>
  <si>
    <t>Task Location</t>
  </si>
  <si>
    <t>Loops</t>
  </si>
  <si>
    <t>Task Priority</t>
  </si>
  <si>
    <t>Task Completion TIme</t>
  </si>
  <si>
    <t>Battery Retention</t>
  </si>
  <si>
    <t>Timed Events</t>
  </si>
  <si>
    <t>Traffic Resolution Events</t>
  </si>
  <si>
    <t>Clean</t>
  </si>
  <si>
    <t>Zone_2</t>
  </si>
  <si>
    <t>Zone_4</t>
  </si>
  <si>
    <t>Deliver</t>
  </si>
  <si>
    <t>mp_cart-&gt;spill</t>
  </si>
  <si>
    <t>TOTAL</t>
  </si>
  <si>
    <t>Patrol</t>
  </si>
  <si>
    <t>Junction_s16</t>
  </si>
  <si>
    <t>s8 -&gt; n15</t>
  </si>
  <si>
    <t>s11 -&gt; n24</t>
  </si>
  <si>
    <t>Zone_3</t>
  </si>
  <si>
    <t>Zone_1</t>
  </si>
  <si>
    <t>Delivery</t>
  </si>
  <si>
    <t>LC -&gt; spill</t>
  </si>
  <si>
    <t>LC -&gt; Spill</t>
  </si>
  <si>
    <t>junction_n28</t>
  </si>
  <si>
    <t>n_8</t>
  </si>
  <si>
    <t>Koi_pond</t>
  </si>
  <si>
    <t>n03 -&gt; spill</t>
  </si>
  <si>
    <t>Juntion_s15</t>
  </si>
  <si>
    <t>n_20</t>
  </si>
  <si>
    <t>J_northwest</t>
  </si>
  <si>
    <t>J_centralwest</t>
  </si>
  <si>
    <t>J_northeast</t>
  </si>
  <si>
    <t>Spill -&gt; LZ</t>
  </si>
  <si>
    <t>J_n24_1</t>
  </si>
  <si>
    <t>East_koi_pond</t>
  </si>
  <si>
    <t>J_centraleast</t>
  </si>
  <si>
    <t>Mocart_pickup</t>
  </si>
  <si>
    <t>n15</t>
  </si>
  <si>
    <t>n28</t>
  </si>
  <si>
    <t>n_12</t>
  </si>
  <si>
    <t>s_11</t>
  </si>
  <si>
    <t>Mocart -&gt; LZ</t>
  </si>
  <si>
    <t>n_05</t>
  </si>
  <si>
    <t>n_22</t>
  </si>
  <si>
    <t>n18</t>
  </si>
  <si>
    <t>n12</t>
  </si>
  <si>
    <t>n22</t>
  </si>
  <si>
    <t>Zone_04</t>
  </si>
  <si>
    <t>mocart -&gt; spill</t>
  </si>
  <si>
    <t>n05</t>
  </si>
  <si>
    <t>n24</t>
  </si>
  <si>
    <t>n03</t>
  </si>
  <si>
    <t xml:space="preserve">Deadlock </t>
  </si>
  <si>
    <t>n23</t>
  </si>
  <si>
    <t>n20</t>
  </si>
  <si>
    <t>s10</t>
  </si>
  <si>
    <t>mocart -&gt; D2</t>
  </si>
  <si>
    <t>n32</t>
  </si>
  <si>
    <t>mocart -&gt; LZ</t>
  </si>
  <si>
    <t>s07</t>
  </si>
  <si>
    <t>n14_0</t>
  </si>
  <si>
    <t>mopcart -&gt; LC</t>
  </si>
  <si>
    <t>koi_pond</t>
  </si>
  <si>
    <t>s16</t>
  </si>
  <si>
    <t>Junction_northeast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</si>
</sst>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rgb="FFE8E6E3"/>
      <name val="Arial"/>
      <scheme val="minor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Font="1"/>
    <xf borderId="0" fillId="4" fontId="2" numFmtId="0" xfId="0" applyAlignment="1" applyFill="1" applyFont="1">
      <alignment readingOrder="0"/>
    </xf>
    <xf borderId="0" fillId="5" fontId="4" numFmtId="0" xfId="0" applyAlignment="1" applyFill="1" applyFont="1">
      <alignment vertical="bottom"/>
    </xf>
    <xf borderId="0" fillId="5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4.88"/>
    <col customWidth="1" min="3" max="3" width="14.75"/>
    <col customWidth="1" min="4" max="4" width="23.5"/>
    <col customWidth="1" min="5" max="5" width="25.25"/>
    <col customWidth="1" min="6" max="6" width="25.5"/>
    <col customWidth="1" min="7" max="7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>
        <v>3.0</v>
      </c>
      <c r="C2" s="2">
        <v>2.0</v>
      </c>
      <c r="D2" s="2">
        <v>362.0</v>
      </c>
      <c r="E2" s="2">
        <v>36.0</v>
      </c>
      <c r="F2" s="2">
        <v>3.0</v>
      </c>
    </row>
    <row r="3">
      <c r="A3" s="2">
        <v>2.0</v>
      </c>
      <c r="B3" s="2">
        <v>2.0</v>
      </c>
      <c r="C3" s="2">
        <v>2.0</v>
      </c>
      <c r="D3" s="2">
        <v>969.0</v>
      </c>
      <c r="E3" s="2">
        <v>30.0</v>
      </c>
      <c r="F3" s="2">
        <v>0.0</v>
      </c>
    </row>
    <row r="4">
      <c r="A4" s="2">
        <v>3.0</v>
      </c>
      <c r="B4" s="2">
        <v>2.0</v>
      </c>
      <c r="C4" s="2">
        <v>1.0</v>
      </c>
      <c r="D4" s="2">
        <v>603.0</v>
      </c>
      <c r="E4" s="2">
        <v>13.0</v>
      </c>
      <c r="F4" s="2">
        <v>0.0</v>
      </c>
    </row>
    <row r="5">
      <c r="A5" s="2">
        <v>4.0</v>
      </c>
      <c r="B5" s="2">
        <v>4.0</v>
      </c>
      <c r="C5" s="2">
        <v>2.0</v>
      </c>
      <c r="D5" s="2">
        <v>388.0</v>
      </c>
      <c r="E5" s="2">
        <v>48.0</v>
      </c>
      <c r="F5" s="2">
        <v>2.0</v>
      </c>
    </row>
    <row r="6">
      <c r="A6" s="2">
        <v>5.0</v>
      </c>
      <c r="B6" s="2">
        <v>2.0</v>
      </c>
      <c r="C6" s="2">
        <v>1.0</v>
      </c>
      <c r="D6" s="2">
        <v>687.0</v>
      </c>
      <c r="E6" s="2">
        <v>15.0</v>
      </c>
      <c r="F6" s="2">
        <v>0.0</v>
      </c>
    </row>
    <row r="7">
      <c r="A7" s="2">
        <v>6.0</v>
      </c>
      <c r="B7" s="2">
        <v>3.0</v>
      </c>
      <c r="C7" s="2">
        <v>3.0</v>
      </c>
      <c r="D7" s="2">
        <v>387.0</v>
      </c>
      <c r="E7" s="2">
        <v>19.0</v>
      </c>
      <c r="F7" s="2">
        <v>0.0</v>
      </c>
    </row>
    <row r="8">
      <c r="A8" s="2">
        <v>7.0</v>
      </c>
      <c r="B8" s="2">
        <v>3.0</v>
      </c>
      <c r="C8" s="2">
        <v>2.0</v>
      </c>
      <c r="D8" s="2">
        <v>694.0</v>
      </c>
      <c r="E8" s="2">
        <v>27.0</v>
      </c>
      <c r="F8" s="2">
        <v>0.0</v>
      </c>
    </row>
    <row r="9">
      <c r="A9" s="2">
        <v>8.0</v>
      </c>
      <c r="B9" s="2">
        <v>2.0</v>
      </c>
      <c r="C9" s="2">
        <v>2.0</v>
      </c>
      <c r="D9" s="2">
        <v>728.0</v>
      </c>
      <c r="E9" s="2">
        <v>25.0</v>
      </c>
      <c r="F9" s="2">
        <v>0.0</v>
      </c>
    </row>
    <row r="10">
      <c r="A10" s="2">
        <v>9.0</v>
      </c>
      <c r="B10" s="2">
        <v>3.0</v>
      </c>
      <c r="C10" s="2">
        <v>2.0</v>
      </c>
      <c r="D10" s="2">
        <v>595.0</v>
      </c>
      <c r="E10" s="2">
        <v>31.0</v>
      </c>
      <c r="F10" s="2">
        <v>0.0</v>
      </c>
    </row>
    <row r="11">
      <c r="A11" s="2">
        <v>10.0</v>
      </c>
      <c r="B11" s="2">
        <v>2.0</v>
      </c>
      <c r="C11" s="2">
        <v>2.0</v>
      </c>
      <c r="D11" s="2">
        <v>329.0</v>
      </c>
      <c r="E11" s="2">
        <v>15.0</v>
      </c>
      <c r="F11" s="2">
        <v>0.0</v>
      </c>
    </row>
    <row r="12">
      <c r="A12" s="2">
        <v>11.0</v>
      </c>
      <c r="B12" s="2">
        <v>2.0</v>
      </c>
      <c r="C12" s="2">
        <v>2.0</v>
      </c>
      <c r="D12" s="2">
        <v>711.0</v>
      </c>
      <c r="E12" s="2">
        <v>15.0</v>
      </c>
      <c r="F12" s="2">
        <v>0.0</v>
      </c>
    </row>
    <row r="13">
      <c r="A13" s="2">
        <v>12.0</v>
      </c>
      <c r="B13" s="2">
        <v>2.0</v>
      </c>
      <c r="C13" s="2">
        <v>2.0</v>
      </c>
      <c r="D13" s="2">
        <v>196.0</v>
      </c>
      <c r="E13" s="2">
        <v>15.0</v>
      </c>
      <c r="F13" s="2">
        <v>0.0</v>
      </c>
    </row>
    <row r="14">
      <c r="A14" s="2">
        <v>13.0</v>
      </c>
      <c r="B14" s="2">
        <v>3.0</v>
      </c>
      <c r="C14" s="2">
        <v>2.0</v>
      </c>
      <c r="D14" s="2">
        <v>733.0</v>
      </c>
      <c r="E14" s="2">
        <v>30.0</v>
      </c>
      <c r="F14" s="2">
        <v>0.0</v>
      </c>
    </row>
    <row r="15">
      <c r="A15" s="2">
        <v>14.0</v>
      </c>
      <c r="B15" s="2">
        <v>2.0</v>
      </c>
      <c r="C15" s="2">
        <v>2.0</v>
      </c>
      <c r="D15" s="2">
        <v>626.0</v>
      </c>
      <c r="E15" s="2">
        <v>21.0</v>
      </c>
      <c r="F15" s="2">
        <v>0.0</v>
      </c>
    </row>
    <row r="16">
      <c r="A16" s="2">
        <v>15.0</v>
      </c>
      <c r="B16" s="2">
        <v>2.0</v>
      </c>
      <c r="C16" s="2">
        <v>2.0</v>
      </c>
      <c r="D16" s="2">
        <v>693.0</v>
      </c>
      <c r="E16" s="2">
        <v>27.0</v>
      </c>
      <c r="F16" s="2">
        <v>0.0</v>
      </c>
    </row>
    <row r="17">
      <c r="A17" s="2">
        <v>16.0</v>
      </c>
      <c r="B17" s="2">
        <v>1.0</v>
      </c>
      <c r="C17" s="2">
        <v>1.0</v>
      </c>
      <c r="D17" s="2">
        <v>747.0</v>
      </c>
      <c r="E17" s="2">
        <v>12.0</v>
      </c>
      <c r="F17" s="2">
        <v>0.0</v>
      </c>
    </row>
    <row r="18">
      <c r="A18" s="2">
        <v>17.0</v>
      </c>
      <c r="B18" s="2">
        <v>3.0</v>
      </c>
      <c r="C18" s="2">
        <v>2.0</v>
      </c>
      <c r="D18" s="2">
        <v>392.0</v>
      </c>
      <c r="E18" s="2">
        <v>42.0</v>
      </c>
      <c r="F18" s="2">
        <v>0.0</v>
      </c>
    </row>
    <row r="19">
      <c r="A19" s="2">
        <v>18.0</v>
      </c>
      <c r="B19" s="2">
        <v>2.0</v>
      </c>
      <c r="C19" s="2">
        <v>1.0</v>
      </c>
      <c r="D19" s="2">
        <v>407.0</v>
      </c>
      <c r="E19" s="2">
        <v>28.0</v>
      </c>
      <c r="F19" s="2">
        <v>0.0</v>
      </c>
    </row>
    <row r="20">
      <c r="A20" s="2">
        <v>19.0</v>
      </c>
      <c r="B20" s="2">
        <v>4.0</v>
      </c>
      <c r="C20" s="2">
        <v>3.0</v>
      </c>
      <c r="D20" s="2">
        <v>738.0</v>
      </c>
      <c r="E20" s="2">
        <v>56.0</v>
      </c>
      <c r="F20" s="2">
        <v>4.0</v>
      </c>
    </row>
    <row r="21">
      <c r="A21" s="2">
        <v>20.0</v>
      </c>
      <c r="B21" s="2">
        <v>2.0</v>
      </c>
      <c r="C21" s="2">
        <v>1.0</v>
      </c>
      <c r="D21" s="2">
        <v>141.0</v>
      </c>
      <c r="E21" s="2">
        <v>23.0</v>
      </c>
      <c r="F21" s="2">
        <v>0.0</v>
      </c>
    </row>
    <row r="22">
      <c r="A22" s="2">
        <v>21.0</v>
      </c>
      <c r="B22" s="2">
        <v>1.0</v>
      </c>
      <c r="C22" s="2">
        <v>1.0</v>
      </c>
      <c r="D22" s="2">
        <v>423.0</v>
      </c>
      <c r="E22" s="2">
        <v>8.0</v>
      </c>
      <c r="F22" s="2">
        <v>0.0</v>
      </c>
    </row>
    <row r="23">
      <c r="A23" s="2">
        <v>22.0</v>
      </c>
      <c r="B23" s="2">
        <v>3.0</v>
      </c>
      <c r="C23" s="2">
        <v>2.0</v>
      </c>
      <c r="D23" s="2">
        <v>433.0</v>
      </c>
      <c r="E23" s="2">
        <v>26.0</v>
      </c>
      <c r="F23" s="2">
        <v>0.0</v>
      </c>
    </row>
    <row r="24">
      <c r="A24" s="2">
        <v>23.0</v>
      </c>
      <c r="B24" s="2">
        <v>3.0</v>
      </c>
      <c r="C24" s="2">
        <v>2.0</v>
      </c>
      <c r="D24" s="2">
        <v>340.0</v>
      </c>
      <c r="E24" s="2">
        <v>31.0</v>
      </c>
      <c r="F24" s="2">
        <v>0.0</v>
      </c>
    </row>
    <row r="25">
      <c r="A25" s="3">
        <v>24.0</v>
      </c>
      <c r="B25" s="3">
        <v>5.0</v>
      </c>
      <c r="C25" s="3">
        <v>2.0</v>
      </c>
      <c r="D25" s="3">
        <v>622.0</v>
      </c>
      <c r="E25" s="3">
        <v>26.0</v>
      </c>
      <c r="F25" s="3">
        <v>0.0</v>
      </c>
    </row>
    <row r="26">
      <c r="A26" s="2">
        <v>25.0</v>
      </c>
      <c r="B26" s="2">
        <v>2.0</v>
      </c>
      <c r="C26" s="2">
        <v>2.0</v>
      </c>
      <c r="D26" s="2">
        <v>404.0</v>
      </c>
      <c r="E26" s="2">
        <v>18.0</v>
      </c>
      <c r="F26" s="2">
        <v>0.0</v>
      </c>
    </row>
    <row r="27">
      <c r="A27" s="2">
        <v>26.0</v>
      </c>
      <c r="B27" s="2">
        <v>3.0</v>
      </c>
      <c r="C27" s="2">
        <v>2.0</v>
      </c>
      <c r="D27" s="2">
        <v>742.0</v>
      </c>
      <c r="E27" s="2">
        <v>32.0</v>
      </c>
      <c r="F27" s="2">
        <v>0.0</v>
      </c>
    </row>
    <row r="28">
      <c r="A28" s="2">
        <v>27.0</v>
      </c>
      <c r="B28" s="2">
        <v>2.0</v>
      </c>
      <c r="C28" s="2">
        <v>2.0</v>
      </c>
      <c r="D28" s="2">
        <v>375.0</v>
      </c>
      <c r="E28" s="2">
        <v>28.0</v>
      </c>
      <c r="F28" s="2">
        <v>1.0</v>
      </c>
    </row>
    <row r="29">
      <c r="A29" s="2">
        <v>28.0</v>
      </c>
      <c r="B29" s="2">
        <v>1.0</v>
      </c>
      <c r="C29" s="2">
        <v>1.0</v>
      </c>
      <c r="D29" s="2">
        <v>208.0</v>
      </c>
      <c r="E29" s="2">
        <v>21.0</v>
      </c>
      <c r="F29" s="2">
        <v>0.0</v>
      </c>
    </row>
    <row r="30">
      <c r="A30" s="2">
        <v>29.0</v>
      </c>
      <c r="B30" s="2">
        <v>4.0</v>
      </c>
      <c r="C30" s="2">
        <v>3.0</v>
      </c>
      <c r="D30" s="2">
        <v>949.0</v>
      </c>
      <c r="E30" s="2">
        <v>33.0</v>
      </c>
      <c r="F30" s="2">
        <v>1.0</v>
      </c>
    </row>
    <row r="31">
      <c r="A31" s="2">
        <v>30.0</v>
      </c>
      <c r="B31" s="2">
        <v>5.0</v>
      </c>
      <c r="C31" s="2">
        <v>2.0</v>
      </c>
      <c r="D31" s="2">
        <v>778.0</v>
      </c>
      <c r="E31" s="2">
        <v>33.0</v>
      </c>
      <c r="F31" s="2">
        <v>0.0</v>
      </c>
    </row>
    <row r="32">
      <c r="A32" s="2">
        <v>31.0</v>
      </c>
      <c r="B32" s="2">
        <v>2.0</v>
      </c>
      <c r="C32" s="2">
        <v>2.0</v>
      </c>
      <c r="D32" s="2">
        <v>769.0</v>
      </c>
      <c r="E32" s="2">
        <v>19.0</v>
      </c>
      <c r="F32" s="2">
        <v>1.0</v>
      </c>
    </row>
    <row r="33">
      <c r="A33" s="2">
        <v>32.0</v>
      </c>
      <c r="B33" s="2">
        <v>4.0</v>
      </c>
      <c r="C33" s="2">
        <v>2.0</v>
      </c>
      <c r="D33" s="2">
        <v>802.0</v>
      </c>
      <c r="E33" s="2">
        <v>48.0</v>
      </c>
      <c r="F33" s="2">
        <v>3.0</v>
      </c>
    </row>
    <row r="35">
      <c r="D35" s="4">
        <f t="shared" ref="D35:E35" si="1">AVERAGE(D2:D32,D25)</f>
        <v>555.96875</v>
      </c>
      <c r="E35" s="4">
        <f t="shared" si="1"/>
        <v>25.90625</v>
      </c>
      <c r="F35" s="4">
        <f>AVERAGE(F2:F32)</f>
        <v>0.3870967742</v>
      </c>
    </row>
    <row r="37">
      <c r="A37" s="2" t="s">
        <v>6</v>
      </c>
    </row>
    <row r="38">
      <c r="A38" s="2" t="s">
        <v>7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</row>
    <row r="41">
      <c r="A41" s="2">
        <v>16.0</v>
      </c>
      <c r="B41" s="2">
        <v>1.0</v>
      </c>
      <c r="C41" s="2">
        <v>1.0</v>
      </c>
      <c r="D41" s="2">
        <v>747.0</v>
      </c>
      <c r="E41" s="2">
        <v>12.0</v>
      </c>
      <c r="F41" s="2">
        <v>0.0</v>
      </c>
    </row>
    <row r="42">
      <c r="A42" s="2">
        <v>21.0</v>
      </c>
      <c r="B42" s="2">
        <v>1.0</v>
      </c>
      <c r="C42" s="2">
        <v>1.0</v>
      </c>
      <c r="D42" s="2">
        <v>423.0</v>
      </c>
      <c r="E42" s="2">
        <v>8.0</v>
      </c>
      <c r="F42" s="2">
        <v>0.0</v>
      </c>
    </row>
    <row r="43">
      <c r="A43" s="2">
        <v>28.0</v>
      </c>
      <c r="B43" s="2">
        <v>1.0</v>
      </c>
      <c r="C43" s="2">
        <v>1.0</v>
      </c>
      <c r="D43" s="2">
        <v>208.0</v>
      </c>
      <c r="E43" s="2">
        <v>21.0</v>
      </c>
      <c r="F43" s="2">
        <v>0.0</v>
      </c>
    </row>
    <row r="45">
      <c r="D45" s="4">
        <f t="shared" ref="D45:E45" si="2">AVERAGE(D41:D43)</f>
        <v>459.3333333</v>
      </c>
      <c r="E45" s="4">
        <f t="shared" si="2"/>
        <v>13.66666667</v>
      </c>
      <c r="F45" s="2">
        <v>0.0</v>
      </c>
    </row>
    <row r="47">
      <c r="A47" s="2">
        <v>2.0</v>
      </c>
      <c r="B47" s="2">
        <v>2.0</v>
      </c>
      <c r="C47" s="2">
        <v>2.0</v>
      </c>
      <c r="D47" s="2">
        <v>969.0</v>
      </c>
      <c r="E47" s="2">
        <v>30.0</v>
      </c>
      <c r="F47" s="2">
        <v>0.0</v>
      </c>
    </row>
    <row r="48">
      <c r="A48" s="2">
        <v>3.0</v>
      </c>
      <c r="B48" s="2">
        <v>2.0</v>
      </c>
      <c r="C48" s="2">
        <v>1.0</v>
      </c>
      <c r="D48" s="2">
        <v>603.0</v>
      </c>
      <c r="E48" s="2">
        <v>13.0</v>
      </c>
      <c r="F48" s="2">
        <v>0.0</v>
      </c>
    </row>
    <row r="49">
      <c r="A49" s="2">
        <v>5.0</v>
      </c>
      <c r="B49" s="2">
        <v>2.0</v>
      </c>
      <c r="C49" s="2">
        <v>1.0</v>
      </c>
      <c r="D49" s="2">
        <v>687.0</v>
      </c>
      <c r="E49" s="2">
        <v>15.0</v>
      </c>
      <c r="F49" s="2">
        <v>0.0</v>
      </c>
    </row>
    <row r="50">
      <c r="A50" s="2">
        <v>8.0</v>
      </c>
      <c r="B50" s="2">
        <v>2.0</v>
      </c>
      <c r="C50" s="2">
        <v>2.0</v>
      </c>
      <c r="D50" s="2">
        <v>728.0</v>
      </c>
      <c r="E50" s="2">
        <v>25.0</v>
      </c>
      <c r="F50" s="2">
        <v>0.0</v>
      </c>
    </row>
    <row r="51">
      <c r="A51" s="2">
        <v>10.0</v>
      </c>
      <c r="B51" s="2">
        <v>2.0</v>
      </c>
      <c r="C51" s="2">
        <v>2.0</v>
      </c>
      <c r="D51" s="2">
        <v>329.0</v>
      </c>
      <c r="E51" s="2">
        <v>15.0</v>
      </c>
      <c r="F51" s="2">
        <v>0.0</v>
      </c>
    </row>
    <row r="52">
      <c r="A52" s="2">
        <v>11.0</v>
      </c>
      <c r="B52" s="2">
        <v>2.0</v>
      </c>
      <c r="C52" s="2">
        <v>2.0</v>
      </c>
      <c r="D52" s="2">
        <v>711.0</v>
      </c>
      <c r="E52" s="2">
        <v>15.0</v>
      </c>
      <c r="F52" s="2">
        <v>0.0</v>
      </c>
    </row>
    <row r="53">
      <c r="A53" s="2">
        <v>12.0</v>
      </c>
      <c r="B53" s="2">
        <v>2.0</v>
      </c>
      <c r="C53" s="2">
        <v>2.0</v>
      </c>
      <c r="D53" s="2">
        <v>196.0</v>
      </c>
      <c r="E53" s="2">
        <v>15.0</v>
      </c>
      <c r="F53" s="2">
        <v>0.0</v>
      </c>
    </row>
    <row r="54">
      <c r="A54" s="2">
        <v>14.0</v>
      </c>
      <c r="B54" s="2">
        <v>2.0</v>
      </c>
      <c r="C54" s="2">
        <v>2.0</v>
      </c>
      <c r="D54" s="2">
        <v>626.0</v>
      </c>
      <c r="E54" s="2">
        <v>21.0</v>
      </c>
      <c r="F54" s="2">
        <v>0.0</v>
      </c>
    </row>
    <row r="55">
      <c r="A55" s="2">
        <v>15.0</v>
      </c>
      <c r="B55" s="2">
        <v>2.0</v>
      </c>
      <c r="C55" s="2">
        <v>2.0</v>
      </c>
      <c r="D55" s="2">
        <v>693.0</v>
      </c>
      <c r="E55" s="2">
        <v>27.0</v>
      </c>
      <c r="F55" s="2">
        <v>0.0</v>
      </c>
    </row>
    <row r="56">
      <c r="A56" s="2">
        <v>18.0</v>
      </c>
      <c r="B56" s="2">
        <v>2.0</v>
      </c>
      <c r="C56" s="2">
        <v>1.0</v>
      </c>
      <c r="D56" s="2">
        <v>407.0</v>
      </c>
      <c r="E56" s="2">
        <v>28.0</v>
      </c>
      <c r="F56" s="2">
        <v>0.0</v>
      </c>
    </row>
    <row r="57">
      <c r="A57" s="2">
        <v>20.0</v>
      </c>
      <c r="B57" s="2">
        <v>2.0</v>
      </c>
      <c r="C57" s="2">
        <v>1.0</v>
      </c>
      <c r="D57" s="2">
        <v>141.0</v>
      </c>
      <c r="E57" s="2">
        <v>23.0</v>
      </c>
      <c r="F57" s="2">
        <v>0.0</v>
      </c>
    </row>
    <row r="58">
      <c r="A58" s="2">
        <v>25.0</v>
      </c>
      <c r="B58" s="2">
        <v>2.0</v>
      </c>
      <c r="C58" s="2">
        <v>2.0</v>
      </c>
      <c r="D58" s="2">
        <v>404.0</v>
      </c>
      <c r="E58" s="2">
        <v>18.0</v>
      </c>
      <c r="F58" s="2">
        <v>0.0</v>
      </c>
    </row>
    <row r="59">
      <c r="A59" s="2">
        <v>27.0</v>
      </c>
      <c r="B59" s="2">
        <v>2.0</v>
      </c>
      <c r="C59" s="2">
        <v>2.0</v>
      </c>
      <c r="D59" s="2">
        <v>375.0</v>
      </c>
      <c r="E59" s="2">
        <v>28.0</v>
      </c>
      <c r="F59" s="2">
        <v>1.0</v>
      </c>
    </row>
    <row r="60">
      <c r="A60" s="2">
        <v>31.0</v>
      </c>
      <c r="B60" s="2">
        <v>2.0</v>
      </c>
      <c r="C60" s="2">
        <v>2.0</v>
      </c>
      <c r="D60" s="2">
        <v>769.0</v>
      </c>
      <c r="E60" s="2">
        <v>19.0</v>
      </c>
      <c r="F60" s="2">
        <v>1.0</v>
      </c>
    </row>
    <row r="62">
      <c r="D62" s="4">
        <f t="shared" ref="D62:F62" si="3">AVERAGE(D47:D60)</f>
        <v>545.5714286</v>
      </c>
      <c r="E62" s="4">
        <f t="shared" si="3"/>
        <v>20.85714286</v>
      </c>
      <c r="F62" s="4">
        <f t="shared" si="3"/>
        <v>0.1428571429</v>
      </c>
    </row>
    <row r="64">
      <c r="A64" s="2">
        <v>1.0</v>
      </c>
      <c r="B64" s="2">
        <v>3.0</v>
      </c>
      <c r="C64" s="2">
        <v>2.0</v>
      </c>
      <c r="D64" s="2">
        <v>362.0</v>
      </c>
      <c r="E64" s="2">
        <v>36.0</v>
      </c>
      <c r="F64" s="2">
        <v>3.0</v>
      </c>
    </row>
    <row r="65">
      <c r="A65" s="2">
        <v>6.0</v>
      </c>
      <c r="B65" s="2">
        <v>3.0</v>
      </c>
      <c r="C65" s="2">
        <v>3.0</v>
      </c>
      <c r="D65" s="2">
        <v>387.0</v>
      </c>
      <c r="E65" s="2">
        <v>19.0</v>
      </c>
      <c r="F65" s="2">
        <v>0.0</v>
      </c>
    </row>
    <row r="66">
      <c r="A66" s="2">
        <v>7.0</v>
      </c>
      <c r="B66" s="2">
        <v>3.0</v>
      </c>
      <c r="C66" s="2">
        <v>2.0</v>
      </c>
      <c r="D66" s="2">
        <v>694.0</v>
      </c>
      <c r="E66" s="2">
        <v>27.0</v>
      </c>
      <c r="F66" s="2">
        <v>0.0</v>
      </c>
    </row>
    <row r="67">
      <c r="A67" s="2">
        <v>9.0</v>
      </c>
      <c r="B67" s="2">
        <v>3.0</v>
      </c>
      <c r="C67" s="2">
        <v>2.0</v>
      </c>
      <c r="D67" s="2">
        <v>595.0</v>
      </c>
      <c r="E67" s="2">
        <v>31.0</v>
      </c>
      <c r="F67" s="2">
        <v>0.0</v>
      </c>
    </row>
    <row r="68">
      <c r="A68" s="2">
        <v>13.0</v>
      </c>
      <c r="B68" s="2">
        <v>3.0</v>
      </c>
      <c r="C68" s="2">
        <v>2.0</v>
      </c>
      <c r="D68" s="2">
        <v>733.0</v>
      </c>
      <c r="E68" s="2">
        <v>30.0</v>
      </c>
      <c r="F68" s="2">
        <v>0.0</v>
      </c>
    </row>
    <row r="69">
      <c r="A69" s="2">
        <v>17.0</v>
      </c>
      <c r="B69" s="2">
        <v>3.0</v>
      </c>
      <c r="C69" s="2">
        <v>2.0</v>
      </c>
      <c r="D69" s="2">
        <v>392.0</v>
      </c>
      <c r="E69" s="2">
        <v>42.0</v>
      </c>
      <c r="F69" s="2">
        <v>0.0</v>
      </c>
    </row>
    <row r="70">
      <c r="A70" s="2">
        <v>22.0</v>
      </c>
      <c r="B70" s="2">
        <v>3.0</v>
      </c>
      <c r="C70" s="2">
        <v>2.0</v>
      </c>
      <c r="D70" s="2">
        <v>433.0</v>
      </c>
      <c r="E70" s="2">
        <v>26.0</v>
      </c>
      <c r="F70" s="2">
        <v>0.0</v>
      </c>
    </row>
    <row r="71">
      <c r="A71" s="2">
        <v>23.0</v>
      </c>
      <c r="B71" s="2">
        <v>3.0</v>
      </c>
      <c r="C71" s="2">
        <v>2.0</v>
      </c>
      <c r="D71" s="2">
        <v>340.0</v>
      </c>
      <c r="E71" s="2">
        <v>31.0</v>
      </c>
      <c r="F71" s="2">
        <v>0.0</v>
      </c>
    </row>
    <row r="72">
      <c r="A72" s="2">
        <v>26.0</v>
      </c>
      <c r="B72" s="2">
        <v>3.0</v>
      </c>
      <c r="C72" s="2">
        <v>2.0</v>
      </c>
      <c r="D72" s="2">
        <v>742.0</v>
      </c>
      <c r="E72" s="2">
        <v>32.0</v>
      </c>
      <c r="F72" s="2">
        <v>0.0</v>
      </c>
    </row>
    <row r="73">
      <c r="H73" s="3">
        <v>24.0</v>
      </c>
      <c r="I73" s="3">
        <v>3.0</v>
      </c>
      <c r="J73" s="3">
        <v>2.0</v>
      </c>
      <c r="K73" s="3">
        <v>622.0</v>
      </c>
      <c r="L73" s="3">
        <v>26.0</v>
      </c>
      <c r="M73" s="3">
        <v>0.0</v>
      </c>
    </row>
    <row r="74">
      <c r="D74" s="4">
        <f t="shared" ref="D74:F74" si="4">AVERAGE(D64:D72)</f>
        <v>519.7777778</v>
      </c>
      <c r="E74" s="4">
        <f t="shared" si="4"/>
        <v>30.44444444</v>
      </c>
      <c r="F74" s="4">
        <f t="shared" si="4"/>
        <v>0.3333333333</v>
      </c>
    </row>
    <row r="76">
      <c r="A76" s="2">
        <v>4.0</v>
      </c>
      <c r="B76" s="2">
        <v>4.0</v>
      </c>
      <c r="C76" s="2">
        <v>2.0</v>
      </c>
      <c r="D76" s="2">
        <v>388.0</v>
      </c>
      <c r="E76" s="2">
        <v>48.0</v>
      </c>
      <c r="F76" s="2">
        <v>2.0</v>
      </c>
    </row>
    <row r="77">
      <c r="A77" s="2">
        <v>19.0</v>
      </c>
      <c r="B77" s="2">
        <v>4.0</v>
      </c>
      <c r="C77" s="2">
        <v>3.0</v>
      </c>
      <c r="D77" s="2">
        <v>738.0</v>
      </c>
      <c r="E77" s="2">
        <v>56.0</v>
      </c>
      <c r="F77" s="2">
        <v>4.0</v>
      </c>
    </row>
    <row r="78">
      <c r="A78" s="2">
        <v>29.0</v>
      </c>
      <c r="B78" s="2">
        <v>4.0</v>
      </c>
      <c r="C78" s="2">
        <v>3.0</v>
      </c>
      <c r="D78" s="2">
        <v>949.0</v>
      </c>
      <c r="E78" s="2">
        <v>33.0</v>
      </c>
      <c r="F78" s="2">
        <v>1.0</v>
      </c>
    </row>
    <row r="79">
      <c r="A79" s="2">
        <v>32.0</v>
      </c>
      <c r="B79" s="2">
        <v>4.0</v>
      </c>
      <c r="C79" s="2">
        <v>2.0</v>
      </c>
      <c r="D79" s="2">
        <v>802.0</v>
      </c>
      <c r="E79" s="2">
        <v>48.0</v>
      </c>
      <c r="F79" s="2">
        <v>3.0</v>
      </c>
    </row>
    <row r="81">
      <c r="D81" s="4">
        <f t="shared" ref="D81:F81" si="5">AVERAGE(D76:D79)</f>
        <v>719.25</v>
      </c>
      <c r="E81" s="4">
        <f t="shared" si="5"/>
        <v>46.25</v>
      </c>
      <c r="F81" s="4">
        <f t="shared" si="5"/>
        <v>2.5</v>
      </c>
    </row>
    <row r="82">
      <c r="A82" s="5"/>
    </row>
    <row r="84">
      <c r="A84" s="6">
        <v>30.0</v>
      </c>
      <c r="B84" s="6">
        <v>5.0</v>
      </c>
      <c r="C84" s="6">
        <v>2.0</v>
      </c>
      <c r="D84" s="6">
        <v>778.0</v>
      </c>
      <c r="E84" s="6">
        <v>33.0</v>
      </c>
      <c r="F84" s="6">
        <v>0.0</v>
      </c>
    </row>
    <row r="88">
      <c r="A88" s="7" t="s">
        <v>0</v>
      </c>
      <c r="B88" s="7" t="s">
        <v>1</v>
      </c>
      <c r="C88" s="7" t="s">
        <v>8</v>
      </c>
      <c r="D88" s="7" t="s">
        <v>9</v>
      </c>
      <c r="E88" s="8" t="s">
        <v>10</v>
      </c>
      <c r="F88" s="7" t="s">
        <v>11</v>
      </c>
      <c r="G88" s="7" t="s">
        <v>12</v>
      </c>
    </row>
    <row r="89">
      <c r="A89" s="2">
        <v>16.0</v>
      </c>
      <c r="B89" s="2">
        <v>1.0</v>
      </c>
      <c r="C89" s="2">
        <v>0.0</v>
      </c>
      <c r="D89" s="2">
        <v>4.0</v>
      </c>
      <c r="E89" s="2">
        <v>0.0</v>
      </c>
      <c r="F89" s="2">
        <v>747.0</v>
      </c>
      <c r="G89" s="2">
        <v>98.0</v>
      </c>
    </row>
    <row r="90">
      <c r="A90" s="2">
        <v>21.0</v>
      </c>
      <c r="B90" s="2">
        <v>1.0</v>
      </c>
      <c r="C90" s="2">
        <v>0.0</v>
      </c>
      <c r="D90" s="2">
        <v>2.0</v>
      </c>
      <c r="E90" s="2">
        <v>0.0</v>
      </c>
      <c r="F90" s="2">
        <v>423.0</v>
      </c>
      <c r="G90" s="2">
        <v>99.0</v>
      </c>
    </row>
    <row r="91">
      <c r="A91" s="2">
        <v>27.0</v>
      </c>
      <c r="B91" s="2">
        <v>1.0</v>
      </c>
      <c r="C91" s="2">
        <v>0.0</v>
      </c>
      <c r="D91" s="2">
        <v>3.0</v>
      </c>
      <c r="E91" s="2">
        <v>1.0</v>
      </c>
      <c r="F91" s="2">
        <v>208.0</v>
      </c>
      <c r="G91" s="2">
        <v>100.0</v>
      </c>
    </row>
    <row r="93">
      <c r="A93" s="2">
        <v>12.0</v>
      </c>
      <c r="B93" s="2">
        <v>2.0</v>
      </c>
      <c r="C93" s="2">
        <v>0.0</v>
      </c>
      <c r="D93" s="2">
        <v>1.0</v>
      </c>
      <c r="E93" s="2">
        <v>1.0</v>
      </c>
      <c r="F93" s="2">
        <v>196.0</v>
      </c>
      <c r="G93" s="2">
        <v>100.0</v>
      </c>
    </row>
    <row r="94">
      <c r="A94" s="2">
        <v>14.0</v>
      </c>
      <c r="B94" s="2">
        <v>2.0</v>
      </c>
      <c r="C94" s="2">
        <v>0.0</v>
      </c>
      <c r="D94" s="2">
        <v>1.0</v>
      </c>
      <c r="E94" s="2">
        <v>1.0</v>
      </c>
      <c r="F94" s="2">
        <v>626.0</v>
      </c>
      <c r="G94" s="2">
        <v>99.5</v>
      </c>
    </row>
    <row r="95">
      <c r="A95" s="2">
        <v>11.0</v>
      </c>
      <c r="B95" s="2">
        <v>2.0</v>
      </c>
      <c r="C95" s="2">
        <v>0.0</v>
      </c>
      <c r="D95" s="2">
        <v>2.0</v>
      </c>
      <c r="E95" s="2">
        <v>0.0</v>
      </c>
      <c r="F95" s="2">
        <v>711.0</v>
      </c>
      <c r="G95" s="2">
        <v>98.0</v>
      </c>
    </row>
    <row r="96">
      <c r="A96" s="2">
        <v>5.0</v>
      </c>
      <c r="B96" s="2">
        <v>2.0</v>
      </c>
      <c r="C96" s="2">
        <v>0.0</v>
      </c>
      <c r="D96" s="2">
        <v>2.0</v>
      </c>
      <c r="E96" s="2">
        <v>1.0</v>
      </c>
      <c r="F96" s="2">
        <v>687.0</v>
      </c>
      <c r="G96" s="2">
        <v>99.0</v>
      </c>
    </row>
    <row r="97">
      <c r="A97" s="2">
        <v>20.0</v>
      </c>
      <c r="B97" s="2">
        <v>2.0</v>
      </c>
      <c r="C97" s="2">
        <v>0.0</v>
      </c>
      <c r="D97" s="2">
        <v>2.0</v>
      </c>
      <c r="E97" s="2">
        <v>1.0</v>
      </c>
      <c r="F97" s="2">
        <v>141.0</v>
      </c>
      <c r="G97" s="2">
        <v>100.0</v>
      </c>
    </row>
    <row r="98">
      <c r="A98" s="2">
        <v>3.0</v>
      </c>
      <c r="B98" s="2">
        <v>2.0</v>
      </c>
      <c r="C98" s="2">
        <v>0.0</v>
      </c>
      <c r="D98" s="2">
        <v>3.0</v>
      </c>
      <c r="E98" s="2">
        <v>0.0</v>
      </c>
      <c r="F98" s="2">
        <v>603.0</v>
      </c>
      <c r="G98" s="2">
        <v>99.0</v>
      </c>
    </row>
    <row r="99">
      <c r="A99" s="2">
        <v>10.0</v>
      </c>
      <c r="B99" s="2">
        <v>2.0</v>
      </c>
      <c r="C99" s="2">
        <v>1.0</v>
      </c>
      <c r="D99" s="2">
        <v>0.0</v>
      </c>
      <c r="E99" s="2">
        <v>1.0</v>
      </c>
      <c r="F99" s="2">
        <v>329.0</v>
      </c>
      <c r="G99" s="2">
        <v>99.5</v>
      </c>
    </row>
    <row r="100">
      <c r="A100" s="2">
        <v>29.0</v>
      </c>
      <c r="B100" s="2">
        <v>2.0</v>
      </c>
      <c r="C100" s="2">
        <v>1.0</v>
      </c>
      <c r="D100" s="2">
        <v>1.0</v>
      </c>
      <c r="E100" s="2">
        <v>0.0</v>
      </c>
      <c r="F100" s="2">
        <v>769.0</v>
      </c>
      <c r="G100" s="2">
        <v>98.5</v>
      </c>
    </row>
    <row r="101">
      <c r="A101" s="2">
        <v>2.0</v>
      </c>
      <c r="B101" s="2">
        <v>2.0</v>
      </c>
      <c r="C101" s="2">
        <v>1.0</v>
      </c>
      <c r="D101" s="2">
        <v>2.0</v>
      </c>
      <c r="E101" s="2">
        <v>0.0</v>
      </c>
      <c r="F101" s="2">
        <v>969.0</v>
      </c>
      <c r="G101" s="2">
        <v>97.0</v>
      </c>
    </row>
    <row r="102">
      <c r="A102" s="2">
        <v>8.0</v>
      </c>
      <c r="B102" s="2">
        <v>2.0</v>
      </c>
      <c r="C102" s="2">
        <v>1.0</v>
      </c>
      <c r="D102" s="2">
        <v>2.0</v>
      </c>
      <c r="E102" s="2">
        <v>0.0</v>
      </c>
      <c r="F102" s="2">
        <v>728.0</v>
      </c>
      <c r="G102" s="2">
        <v>99.0</v>
      </c>
    </row>
    <row r="103">
      <c r="A103" s="2">
        <v>24.0</v>
      </c>
      <c r="B103" s="2">
        <v>2.0</v>
      </c>
      <c r="C103" s="2">
        <v>1.0</v>
      </c>
      <c r="D103" s="2">
        <v>2.0</v>
      </c>
      <c r="E103" s="2">
        <v>0.0</v>
      </c>
      <c r="F103" s="2">
        <v>404.0</v>
      </c>
      <c r="G103" s="2">
        <v>99.0</v>
      </c>
    </row>
    <row r="104">
      <c r="A104" s="2">
        <v>26.0</v>
      </c>
      <c r="B104" s="2">
        <v>2.0</v>
      </c>
      <c r="C104" s="2">
        <v>1.0</v>
      </c>
      <c r="D104" s="2">
        <v>2.0</v>
      </c>
      <c r="E104" s="2">
        <v>0.0</v>
      </c>
      <c r="F104" s="2">
        <v>375.0</v>
      </c>
      <c r="G104" s="2">
        <v>98.5</v>
      </c>
    </row>
    <row r="105">
      <c r="A105" s="2">
        <v>15.0</v>
      </c>
      <c r="B105" s="2">
        <v>2.0</v>
      </c>
      <c r="C105" s="2">
        <v>1.0</v>
      </c>
      <c r="D105" s="2">
        <v>3.0</v>
      </c>
      <c r="E105" s="2">
        <v>0.0</v>
      </c>
      <c r="F105" s="2">
        <v>693.0</v>
      </c>
      <c r="G105" s="2">
        <v>97.5</v>
      </c>
    </row>
    <row r="106">
      <c r="A106" s="2">
        <v>18.0</v>
      </c>
      <c r="B106" s="2">
        <v>2.0</v>
      </c>
      <c r="C106" s="2">
        <v>2.0</v>
      </c>
      <c r="D106" s="2">
        <v>0.0</v>
      </c>
      <c r="E106" s="2">
        <v>0.0</v>
      </c>
      <c r="F106" s="2">
        <v>407.0</v>
      </c>
      <c r="G106" s="2">
        <v>97.5</v>
      </c>
    </row>
    <row r="108">
      <c r="A108" s="2">
        <v>13.0</v>
      </c>
      <c r="B108" s="2">
        <v>3.0</v>
      </c>
      <c r="C108" s="2">
        <v>1.0</v>
      </c>
      <c r="D108" s="2">
        <v>2.0</v>
      </c>
      <c r="E108" s="2">
        <v>0.0</v>
      </c>
      <c r="F108" s="2">
        <v>733.0</v>
      </c>
      <c r="G108" s="2">
        <v>99.3</v>
      </c>
    </row>
    <row r="109">
      <c r="A109" s="2">
        <v>7.0</v>
      </c>
      <c r="B109" s="2">
        <v>3.0</v>
      </c>
      <c r="C109" s="2">
        <v>1.0</v>
      </c>
      <c r="D109" s="2">
        <v>2.0</v>
      </c>
      <c r="E109" s="2">
        <v>1.0</v>
      </c>
      <c r="F109" s="2">
        <v>694.0</v>
      </c>
      <c r="G109" s="2">
        <v>98.3</v>
      </c>
    </row>
    <row r="110">
      <c r="A110" s="2">
        <v>23.0</v>
      </c>
      <c r="B110" s="2">
        <v>3.0</v>
      </c>
      <c r="C110" s="2">
        <v>1.0</v>
      </c>
      <c r="D110" s="2">
        <v>2.0</v>
      </c>
      <c r="E110" s="2">
        <v>1.0</v>
      </c>
      <c r="F110" s="2">
        <v>340.0</v>
      </c>
      <c r="G110" s="2">
        <v>99.3</v>
      </c>
    </row>
    <row r="111">
      <c r="A111" s="2">
        <v>6.0</v>
      </c>
      <c r="B111" s="2">
        <v>3.0</v>
      </c>
      <c r="C111" s="2">
        <v>1.0</v>
      </c>
      <c r="D111" s="2">
        <v>3.0</v>
      </c>
      <c r="E111" s="2">
        <v>0.0</v>
      </c>
      <c r="F111" s="2">
        <v>387.0</v>
      </c>
      <c r="G111" s="2">
        <v>99.3</v>
      </c>
    </row>
    <row r="112">
      <c r="A112" s="2">
        <v>9.0</v>
      </c>
      <c r="B112" s="2">
        <v>3.0</v>
      </c>
      <c r="C112" s="2">
        <v>1.0</v>
      </c>
      <c r="D112" s="2">
        <v>3.0</v>
      </c>
      <c r="E112" s="2">
        <v>0.0</v>
      </c>
      <c r="F112" s="2">
        <v>595.0</v>
      </c>
      <c r="G112" s="2">
        <v>99.0</v>
      </c>
    </row>
    <row r="113">
      <c r="A113" s="2">
        <v>22.0</v>
      </c>
      <c r="B113" s="2">
        <v>3.0</v>
      </c>
      <c r="C113" s="2">
        <v>1.0</v>
      </c>
      <c r="D113" s="2">
        <v>4.0</v>
      </c>
      <c r="E113" s="2">
        <v>0.0</v>
      </c>
      <c r="F113" s="2">
        <v>433.0</v>
      </c>
      <c r="G113" s="2">
        <v>99.3</v>
      </c>
    </row>
    <row r="114">
      <c r="A114" s="2">
        <v>25.0</v>
      </c>
      <c r="B114" s="2">
        <v>3.0</v>
      </c>
      <c r="C114" s="2">
        <v>1.0</v>
      </c>
      <c r="D114" s="2">
        <v>4.0</v>
      </c>
      <c r="E114" s="2">
        <v>0.0</v>
      </c>
      <c r="F114" s="2">
        <v>742.0</v>
      </c>
      <c r="G114" s="2">
        <v>99.3</v>
      </c>
    </row>
    <row r="115">
      <c r="A115" s="2">
        <v>1.0</v>
      </c>
      <c r="B115" s="2">
        <v>3.0</v>
      </c>
      <c r="C115" s="2">
        <v>2.0</v>
      </c>
      <c r="D115" s="2">
        <v>0.0</v>
      </c>
      <c r="E115" s="2">
        <v>1.0</v>
      </c>
      <c r="F115" s="2">
        <v>362.0</v>
      </c>
      <c r="G115" s="2">
        <v>99.3</v>
      </c>
    </row>
    <row r="116">
      <c r="A116" s="2">
        <v>17.0</v>
      </c>
      <c r="B116" s="2">
        <v>3.0</v>
      </c>
      <c r="C116" s="2">
        <v>2.0</v>
      </c>
      <c r="D116" s="2">
        <v>2.0</v>
      </c>
      <c r="E116" s="2">
        <v>0.0</v>
      </c>
      <c r="F116" s="2">
        <v>392.0</v>
      </c>
      <c r="G116" s="2">
        <v>98.3</v>
      </c>
    </row>
    <row r="118">
      <c r="A118" s="2">
        <v>30.0</v>
      </c>
      <c r="B118" s="2">
        <v>4.0</v>
      </c>
      <c r="C118" s="2">
        <v>0.0</v>
      </c>
      <c r="D118" s="2">
        <v>3.0</v>
      </c>
      <c r="E118" s="2">
        <v>2.0</v>
      </c>
      <c r="F118" s="2">
        <v>802.0</v>
      </c>
      <c r="G118" s="2">
        <v>97.7</v>
      </c>
    </row>
    <row r="119">
      <c r="A119" s="2">
        <v>28.0</v>
      </c>
      <c r="B119" s="2">
        <v>4.0</v>
      </c>
      <c r="C119" s="2">
        <v>1.0</v>
      </c>
      <c r="D119" s="2">
        <v>4.0</v>
      </c>
      <c r="E119" s="2">
        <v>1.0</v>
      </c>
      <c r="F119" s="2">
        <v>949.0</v>
      </c>
      <c r="G119" s="2">
        <v>98.7</v>
      </c>
    </row>
    <row r="120">
      <c r="A120" s="2">
        <v>19.0</v>
      </c>
      <c r="B120" s="2">
        <v>4.0</v>
      </c>
      <c r="C120" s="2">
        <v>1.0</v>
      </c>
      <c r="D120" s="2">
        <v>7.0</v>
      </c>
      <c r="E120" s="2">
        <v>0.0</v>
      </c>
      <c r="F120" s="2">
        <v>738.0</v>
      </c>
      <c r="G120" s="2">
        <v>99.7</v>
      </c>
    </row>
    <row r="121">
      <c r="A121" s="2">
        <v>4.0</v>
      </c>
      <c r="B121" s="2">
        <v>4.0</v>
      </c>
      <c r="C121" s="2">
        <v>3.0</v>
      </c>
      <c r="D121" s="2">
        <v>0.0</v>
      </c>
      <c r="E121" s="2">
        <v>1.0</v>
      </c>
      <c r="F121" s="2">
        <v>388.0</v>
      </c>
      <c r="G121" s="2">
        <v>98.7</v>
      </c>
    </row>
  </sheetData>
  <conditionalFormatting sqref="D1:D32 D40:D72 K73 D74:D78 D81 D84">
    <cfRule type="colorScale" priority="1">
      <colorScale>
        <cfvo type="min"/>
        <cfvo type="max"/>
        <color rgb="FFFFFFFF"/>
        <color rgb="FFE06666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4.0</v>
      </c>
      <c r="B2" s="11">
        <v>2.0</v>
      </c>
      <c r="C2" s="11" t="s">
        <v>29</v>
      </c>
      <c r="D2" s="11" t="s">
        <v>44</v>
      </c>
      <c r="E2" s="11">
        <v>1.0</v>
      </c>
      <c r="F2" s="11">
        <v>0.0</v>
      </c>
      <c r="G2" s="11">
        <v>357.0</v>
      </c>
      <c r="H2" s="11">
        <v>100.0</v>
      </c>
      <c r="I2" s="11">
        <v>11.0</v>
      </c>
      <c r="J2" s="11">
        <v>0.0</v>
      </c>
    </row>
    <row r="3">
      <c r="A3" s="11">
        <v>5.0</v>
      </c>
      <c r="B3" s="11">
        <v>2.0</v>
      </c>
      <c r="C3" s="11" t="s">
        <v>29</v>
      </c>
      <c r="D3" s="11" t="s">
        <v>45</v>
      </c>
      <c r="E3" s="11">
        <v>1.0</v>
      </c>
      <c r="F3" s="11">
        <v>0.0</v>
      </c>
      <c r="G3" s="11">
        <v>358.0</v>
      </c>
      <c r="H3" s="11">
        <v>100.0</v>
      </c>
      <c r="I3" s="11">
        <v>8.0</v>
      </c>
      <c r="J3" s="11">
        <v>0.0</v>
      </c>
    </row>
    <row r="4">
      <c r="A4" s="11">
        <v>2.0</v>
      </c>
      <c r="B4" s="11">
        <v>1.0</v>
      </c>
      <c r="C4" s="11" t="s">
        <v>23</v>
      </c>
      <c r="D4" s="11" t="s">
        <v>25</v>
      </c>
      <c r="E4" s="11">
        <v>1.0</v>
      </c>
      <c r="F4" s="11">
        <v>1.0</v>
      </c>
      <c r="G4" s="11">
        <v>317.0</v>
      </c>
      <c r="H4" s="11">
        <v>98.0</v>
      </c>
      <c r="I4" s="11">
        <v>8.0</v>
      </c>
      <c r="J4" s="11">
        <v>0.0</v>
      </c>
    </row>
    <row r="5">
      <c r="A5" s="12"/>
      <c r="B5" s="12"/>
      <c r="C5" s="11" t="s">
        <v>29</v>
      </c>
      <c r="D5" s="11" t="s">
        <v>46</v>
      </c>
      <c r="E5" s="11">
        <v>1.0</v>
      </c>
      <c r="F5" s="11">
        <v>2.0</v>
      </c>
      <c r="G5" s="11">
        <v>235.0</v>
      </c>
      <c r="H5" s="11">
        <v>99.0</v>
      </c>
      <c r="I5" s="11">
        <v>4.0</v>
      </c>
      <c r="J5" s="11">
        <v>0.0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>
        <f>AVERAGE(H3:H5)</f>
        <v>99</v>
      </c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31</v>
      </c>
      <c r="J9" s="12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10.0</v>
      </c>
      <c r="B2" s="11">
        <v>3.0</v>
      </c>
      <c r="C2" s="11" t="s">
        <v>35</v>
      </c>
      <c r="D2" s="11" t="s">
        <v>47</v>
      </c>
      <c r="E2" s="11">
        <v>1.0</v>
      </c>
      <c r="F2" s="11">
        <v>1.0</v>
      </c>
      <c r="G2" s="11">
        <v>141.0</v>
      </c>
      <c r="H2" s="11">
        <v>100.0</v>
      </c>
      <c r="I2" s="11">
        <v>7.0</v>
      </c>
      <c r="J2" s="11">
        <v>0.0</v>
      </c>
    </row>
    <row r="3">
      <c r="A3" s="11">
        <v>3.0</v>
      </c>
      <c r="B3" s="11">
        <v>1.0</v>
      </c>
      <c r="C3" s="11" t="s">
        <v>23</v>
      </c>
      <c r="D3" s="11" t="s">
        <v>24</v>
      </c>
      <c r="E3" s="11">
        <v>1.0</v>
      </c>
      <c r="F3" s="11">
        <v>2.0</v>
      </c>
      <c r="G3" s="11">
        <v>328.0</v>
      </c>
      <c r="H3" s="11">
        <v>99.0</v>
      </c>
      <c r="I3" s="11">
        <v>9.0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99.5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16</v>
      </c>
      <c r="J9" s="12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8.0</v>
      </c>
      <c r="B2" s="11">
        <v>3.0</v>
      </c>
      <c r="C2" s="11" t="s">
        <v>29</v>
      </c>
      <c r="D2" s="11" t="s">
        <v>48</v>
      </c>
      <c r="E2" s="11">
        <v>1.0</v>
      </c>
      <c r="F2" s="11">
        <v>0.0</v>
      </c>
      <c r="G2" s="11">
        <v>624.0</v>
      </c>
      <c r="H2" s="11">
        <v>98.0</v>
      </c>
      <c r="I2" s="11">
        <v>9.0</v>
      </c>
      <c r="J2" s="11">
        <v>0.0</v>
      </c>
    </row>
    <row r="3">
      <c r="A3" s="11">
        <v>9.0</v>
      </c>
      <c r="B3" s="11">
        <v>3.0</v>
      </c>
      <c r="C3" s="11" t="s">
        <v>29</v>
      </c>
      <c r="D3" s="11" t="s">
        <v>49</v>
      </c>
      <c r="E3" s="11">
        <v>1.0</v>
      </c>
      <c r="F3" s="11">
        <v>1.0</v>
      </c>
      <c r="G3" s="11">
        <v>702.0</v>
      </c>
      <c r="H3" s="11">
        <v>98.0</v>
      </c>
      <c r="I3" s="11">
        <v>6.0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1"/>
      <c r="F5" s="12"/>
      <c r="G5" s="12"/>
      <c r="H5" s="12">
        <f>AVERAGE(H1:H3)</f>
        <v>98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15</v>
      </c>
      <c r="J9" s="12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7.0</v>
      </c>
      <c r="B2" s="11">
        <v>3.0</v>
      </c>
      <c r="C2" s="11" t="s">
        <v>35</v>
      </c>
      <c r="D2" s="11" t="s">
        <v>37</v>
      </c>
      <c r="E2" s="11">
        <v>1.0</v>
      </c>
      <c r="F2" s="11">
        <v>0.0</v>
      </c>
      <c r="G2" s="11">
        <v>196.0</v>
      </c>
      <c r="H2" s="11">
        <v>100.0</v>
      </c>
      <c r="I2" s="11">
        <v>9.0</v>
      </c>
      <c r="J2" s="11"/>
    </row>
    <row r="3">
      <c r="A3" s="11">
        <v>5.0</v>
      </c>
      <c r="B3" s="11">
        <v>2.0</v>
      </c>
      <c r="C3" s="11" t="s">
        <v>29</v>
      </c>
      <c r="D3" s="11" t="s">
        <v>45</v>
      </c>
      <c r="E3" s="11">
        <v>1.0</v>
      </c>
      <c r="F3" s="11">
        <v>1.0</v>
      </c>
      <c r="G3" s="11">
        <v>171.0</v>
      </c>
      <c r="H3" s="11">
        <v>100.0</v>
      </c>
      <c r="I3" s="11">
        <v>6.0</v>
      </c>
      <c r="J3" s="11">
        <v>0.0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>
        <f>AVERAGE(H1:H3)</f>
        <v>100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15</v>
      </c>
      <c r="J8" s="12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33</v>
      </c>
      <c r="E2" s="11">
        <v>1.0</v>
      </c>
      <c r="F2" s="11">
        <v>0.0</v>
      </c>
      <c r="G2" s="11">
        <v>395.0</v>
      </c>
      <c r="H2" s="11">
        <v>99.0</v>
      </c>
      <c r="I2" s="11">
        <v>10.0</v>
      </c>
      <c r="J2" s="11">
        <v>0.0</v>
      </c>
    </row>
    <row r="3">
      <c r="A3" s="11">
        <v>4.0</v>
      </c>
      <c r="B3" s="11">
        <v>2.0</v>
      </c>
      <c r="C3" s="11" t="s">
        <v>29</v>
      </c>
      <c r="D3" s="11" t="s">
        <v>43</v>
      </c>
      <c r="E3" s="11">
        <v>1.0</v>
      </c>
      <c r="F3" s="11">
        <v>0.0</v>
      </c>
      <c r="G3" s="11">
        <v>717.0</v>
      </c>
      <c r="H3" s="11">
        <v>99.0</v>
      </c>
      <c r="I3" s="11">
        <v>14.0</v>
      </c>
      <c r="J3" s="11">
        <v>0.0</v>
      </c>
    </row>
    <row r="4">
      <c r="A4" s="11">
        <v>5.0</v>
      </c>
      <c r="B4" s="11">
        <v>2.0</v>
      </c>
      <c r="C4" s="11" t="s">
        <v>29</v>
      </c>
      <c r="D4" s="11" t="s">
        <v>50</v>
      </c>
      <c r="E4" s="11">
        <v>1.0</v>
      </c>
      <c r="F4" s="11">
        <v>0.0</v>
      </c>
      <c r="G4" s="11">
        <v>60.0</v>
      </c>
      <c r="H4" s="11">
        <v>100.0</v>
      </c>
      <c r="I4" s="11">
        <v>6.0</v>
      </c>
      <c r="J4" s="11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99.33333333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30</v>
      </c>
      <c r="J9" s="12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10.0</v>
      </c>
      <c r="B2" s="11">
        <v>3.0</v>
      </c>
      <c r="C2" s="11" t="s">
        <v>35</v>
      </c>
      <c r="D2" s="11" t="s">
        <v>51</v>
      </c>
      <c r="E2" s="11">
        <v>1.0</v>
      </c>
      <c r="F2" s="11">
        <v>0.0</v>
      </c>
      <c r="G2" s="11">
        <v>141.0</v>
      </c>
      <c r="H2" s="11">
        <v>100.0</v>
      </c>
      <c r="I2" s="11">
        <v>7.0</v>
      </c>
      <c r="J2" s="11">
        <v>0.0</v>
      </c>
    </row>
    <row r="3">
      <c r="A3" s="11">
        <v>4.0</v>
      </c>
      <c r="B3" s="11">
        <v>2.0</v>
      </c>
      <c r="C3" s="11" t="s">
        <v>29</v>
      </c>
      <c r="D3" s="11" t="s">
        <v>52</v>
      </c>
      <c r="E3" s="11">
        <v>1.0</v>
      </c>
      <c r="F3" s="11">
        <v>0.0</v>
      </c>
      <c r="G3" s="11">
        <v>593.0</v>
      </c>
      <c r="H3" s="11">
        <v>99.0</v>
      </c>
      <c r="I3" s="11">
        <v>14.0</v>
      </c>
      <c r="J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99.5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21</v>
      </c>
      <c r="J9" s="12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9.0</v>
      </c>
      <c r="B2" s="11">
        <v>3.0</v>
      </c>
      <c r="C2" s="11" t="s">
        <v>29</v>
      </c>
      <c r="D2" s="11" t="s">
        <v>49</v>
      </c>
      <c r="E2" s="11">
        <v>3.0</v>
      </c>
      <c r="F2" s="11">
        <v>1.0</v>
      </c>
      <c r="G2" s="11">
        <v>693.0</v>
      </c>
      <c r="H2" s="11">
        <v>97.0</v>
      </c>
      <c r="I2" s="11">
        <v>10.0</v>
      </c>
      <c r="J2" s="11">
        <v>0.0</v>
      </c>
    </row>
    <row r="3">
      <c r="A3" s="11">
        <v>2.0</v>
      </c>
      <c r="B3" s="11">
        <v>1.0</v>
      </c>
      <c r="C3" s="11" t="s">
        <v>23</v>
      </c>
      <c r="D3" s="11" t="s">
        <v>34</v>
      </c>
      <c r="E3" s="11">
        <v>1.0</v>
      </c>
      <c r="F3" s="11">
        <v>0.0</v>
      </c>
      <c r="G3" s="11">
        <v>378.0</v>
      </c>
      <c r="H3" s="11">
        <v>98.0</v>
      </c>
      <c r="I3" s="11">
        <v>17.0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97.5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27</v>
      </c>
      <c r="J9" s="12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9.0</v>
      </c>
      <c r="B2" s="11">
        <v>1.0</v>
      </c>
      <c r="C2" s="11" t="s">
        <v>29</v>
      </c>
      <c r="D2" s="11" t="s">
        <v>53</v>
      </c>
      <c r="E2" s="11">
        <v>4.0</v>
      </c>
      <c r="F2" s="11">
        <v>1.0</v>
      </c>
      <c r="G2" s="11">
        <v>747.0</v>
      </c>
      <c r="H2" s="11">
        <v>98.0</v>
      </c>
      <c r="I2" s="11">
        <v>12.0</v>
      </c>
      <c r="J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</row>
    <row r="4">
      <c r="A4" s="11"/>
      <c r="B4" s="11"/>
      <c r="C4" s="11"/>
      <c r="D4" s="11"/>
      <c r="E4" s="11"/>
      <c r="F4" s="11"/>
      <c r="G4" s="11"/>
      <c r="H4" s="12"/>
      <c r="I4" s="11"/>
      <c r="J4" s="1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12</v>
      </c>
      <c r="J9" s="12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33</v>
      </c>
      <c r="E2" s="11">
        <v>1.0</v>
      </c>
      <c r="F2" s="11">
        <v>0.0</v>
      </c>
      <c r="G2" s="11">
        <v>386.0</v>
      </c>
      <c r="H2" s="11">
        <v>98.0</v>
      </c>
      <c r="I2" s="11">
        <v>10.0</v>
      </c>
      <c r="J2" s="11">
        <v>0.0</v>
      </c>
    </row>
    <row r="3">
      <c r="A3" s="11">
        <v>1.0</v>
      </c>
      <c r="B3" s="11">
        <v>1.0</v>
      </c>
      <c r="C3" s="11" t="s">
        <v>23</v>
      </c>
      <c r="D3" s="11" t="s">
        <v>34</v>
      </c>
      <c r="E3" s="11">
        <v>1.0</v>
      </c>
      <c r="F3" s="11">
        <v>1.0</v>
      </c>
      <c r="G3" s="11">
        <v>376.0</v>
      </c>
      <c r="H3" s="11">
        <v>97.0</v>
      </c>
      <c r="I3" s="11">
        <v>16.0</v>
      </c>
      <c r="J3" s="11">
        <v>0.0</v>
      </c>
    </row>
    <row r="4">
      <c r="A4" s="11">
        <v>4.0</v>
      </c>
      <c r="B4" s="11">
        <v>2.0</v>
      </c>
      <c r="C4" s="11" t="s">
        <v>29</v>
      </c>
      <c r="D4" s="11" t="s">
        <v>44</v>
      </c>
      <c r="E4" s="11">
        <v>2.0</v>
      </c>
      <c r="F4" s="11">
        <v>0.0</v>
      </c>
      <c r="G4" s="11">
        <v>367.0</v>
      </c>
      <c r="H4" s="11">
        <v>100.0</v>
      </c>
      <c r="I4" s="11">
        <v>16.0</v>
      </c>
      <c r="J4" s="11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98.33333333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42</v>
      </c>
      <c r="J9" s="12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24</v>
      </c>
      <c r="E2" s="11">
        <v>1.0</v>
      </c>
      <c r="F2" s="11">
        <v>0.0</v>
      </c>
      <c r="G2" s="11">
        <v>293.0</v>
      </c>
      <c r="H2" s="11">
        <v>98.0</v>
      </c>
      <c r="I2" s="11">
        <v>11.0</v>
      </c>
      <c r="J2" s="11">
        <v>0.0</v>
      </c>
    </row>
    <row r="3">
      <c r="A3" s="11">
        <v>1.0</v>
      </c>
      <c r="B3" s="11">
        <v>1.0</v>
      </c>
      <c r="C3" s="11" t="s">
        <v>23</v>
      </c>
      <c r="D3" s="11" t="s">
        <v>34</v>
      </c>
      <c r="E3" s="11">
        <v>1.0</v>
      </c>
      <c r="F3" s="11">
        <v>0.0</v>
      </c>
      <c r="G3" s="11">
        <v>377.0</v>
      </c>
      <c r="H3" s="11">
        <v>97.0</v>
      </c>
      <c r="I3" s="11">
        <v>17.0</v>
      </c>
      <c r="J3" s="11">
        <v>0.0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>
        <f>AVERAGE(H1:H3)</f>
        <v>97.5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1" t="s">
        <v>28</v>
      </c>
      <c r="H7" s="12"/>
      <c r="I7" s="12">
        <f t="shared" ref="I7:J7" si="1">SUM(I2:I4)</f>
        <v>28</v>
      </c>
      <c r="J7" s="1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24</v>
      </c>
      <c r="E2" s="11">
        <v>1.0</v>
      </c>
      <c r="F2" s="11">
        <v>0.0</v>
      </c>
      <c r="G2" s="11">
        <v>322.0</v>
      </c>
      <c r="H2" s="11">
        <v>99.0</v>
      </c>
      <c r="I2" s="11">
        <v>13.0</v>
      </c>
      <c r="J2" s="11">
        <v>0.0</v>
      </c>
    </row>
    <row r="3">
      <c r="A3" s="11">
        <v>3.0</v>
      </c>
      <c r="B3" s="11">
        <v>1.0</v>
      </c>
      <c r="C3" s="11" t="s">
        <v>23</v>
      </c>
      <c r="D3" s="11" t="s">
        <v>25</v>
      </c>
      <c r="E3" s="11">
        <v>1.0</v>
      </c>
      <c r="F3" s="11">
        <v>0.0</v>
      </c>
      <c r="G3" s="11">
        <v>356.0</v>
      </c>
      <c r="H3" s="11">
        <v>99.0</v>
      </c>
      <c r="I3" s="11">
        <v>16.0</v>
      </c>
      <c r="J3" s="11">
        <v>3.0</v>
      </c>
    </row>
    <row r="4">
      <c r="A4" s="11">
        <v>10.0</v>
      </c>
      <c r="B4" s="11">
        <v>3.0</v>
      </c>
      <c r="C4" s="11" t="s">
        <v>26</v>
      </c>
      <c r="D4" s="11" t="s">
        <v>27</v>
      </c>
      <c r="E4" s="11">
        <v>1.0</v>
      </c>
      <c r="F4" s="11">
        <v>0.0</v>
      </c>
      <c r="G4" s="11">
        <v>141.0</v>
      </c>
      <c r="H4" s="11">
        <v>100.0</v>
      </c>
      <c r="I4" s="11">
        <v>7.0</v>
      </c>
      <c r="J4" s="11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99.33333333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36</v>
      </c>
      <c r="J9" s="12">
        <f t="shared" si="1"/>
        <v>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4.0</v>
      </c>
      <c r="B2" s="11">
        <v>2.0</v>
      </c>
      <c r="C2" s="11" t="s">
        <v>29</v>
      </c>
      <c r="D2" s="11" t="s">
        <v>43</v>
      </c>
      <c r="E2" s="11">
        <v>2.0</v>
      </c>
      <c r="F2" s="11">
        <v>0.0</v>
      </c>
      <c r="G2" s="11">
        <v>738.0</v>
      </c>
      <c r="H2" s="11">
        <v>99.0</v>
      </c>
      <c r="I2" s="11">
        <v>18.0</v>
      </c>
      <c r="J2" s="11">
        <v>0.0</v>
      </c>
    </row>
    <row r="3">
      <c r="A3" s="11">
        <v>5.0</v>
      </c>
      <c r="B3" s="11">
        <v>2.0</v>
      </c>
      <c r="C3" s="11" t="s">
        <v>29</v>
      </c>
      <c r="D3" s="11" t="s">
        <v>45</v>
      </c>
      <c r="E3" s="2">
        <v>2.0</v>
      </c>
      <c r="F3" s="11">
        <v>0.0</v>
      </c>
      <c r="G3" s="11">
        <v>101.0</v>
      </c>
      <c r="H3" s="11">
        <v>100.0</v>
      </c>
      <c r="I3" s="11">
        <v>5.0</v>
      </c>
      <c r="J3" s="11">
        <v>0.0</v>
      </c>
    </row>
    <row r="4">
      <c r="A4" s="11">
        <v>9.0</v>
      </c>
      <c r="B4" s="11">
        <v>3.0</v>
      </c>
      <c r="C4" s="11" t="s">
        <v>29</v>
      </c>
      <c r="D4" s="11" t="s">
        <v>54</v>
      </c>
      <c r="E4" s="11">
        <v>1.0</v>
      </c>
      <c r="F4" s="11">
        <v>0.0</v>
      </c>
      <c r="G4" s="11">
        <v>167.0</v>
      </c>
      <c r="H4" s="11">
        <v>100.0</v>
      </c>
      <c r="I4" s="11">
        <v>11.0</v>
      </c>
      <c r="J4" s="11">
        <v>2.0</v>
      </c>
    </row>
    <row r="5">
      <c r="A5" s="11">
        <v>2.0</v>
      </c>
      <c r="B5" s="11">
        <v>1.0</v>
      </c>
      <c r="C5" s="11" t="s">
        <v>23</v>
      </c>
      <c r="D5" s="11" t="s">
        <v>24</v>
      </c>
      <c r="E5" s="11">
        <v>1.0</v>
      </c>
      <c r="F5" s="11">
        <v>0.0</v>
      </c>
      <c r="G5" s="2">
        <v>303.0</v>
      </c>
      <c r="H5" s="11">
        <v>99.0</v>
      </c>
      <c r="I5" s="11">
        <v>10.0</v>
      </c>
      <c r="J5" s="11">
        <v>0.0</v>
      </c>
    </row>
    <row r="6">
      <c r="A6" s="11">
        <v>5.0</v>
      </c>
      <c r="B6" s="11">
        <v>2.0</v>
      </c>
      <c r="C6" s="11" t="s">
        <v>29</v>
      </c>
      <c r="D6" s="11" t="s">
        <v>55</v>
      </c>
      <c r="E6" s="11">
        <v>2.0</v>
      </c>
      <c r="F6" s="11">
        <v>0.0</v>
      </c>
      <c r="G6" s="11">
        <v>182.0</v>
      </c>
      <c r="H6" s="11">
        <v>100.0</v>
      </c>
      <c r="I6" s="11">
        <v>12.0</v>
      </c>
      <c r="J6" s="11">
        <v>2.0</v>
      </c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>
        <f>AVERAGE(H4:H6)</f>
        <v>99.66666667</v>
      </c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56</v>
      </c>
      <c r="J9" s="12">
        <f t="shared" si="1"/>
        <v>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10.0</v>
      </c>
      <c r="B2" s="11">
        <v>3.0</v>
      </c>
      <c r="C2" s="11" t="s">
        <v>35</v>
      </c>
      <c r="D2" s="11" t="s">
        <v>56</v>
      </c>
      <c r="E2" s="11">
        <v>1.0</v>
      </c>
      <c r="F2" s="11">
        <v>1.0</v>
      </c>
      <c r="G2" s="11">
        <v>71.0</v>
      </c>
      <c r="H2" s="11">
        <v>100.0</v>
      </c>
      <c r="I2" s="11">
        <v>7.0</v>
      </c>
      <c r="J2" s="11">
        <v>0.0</v>
      </c>
    </row>
    <row r="3">
      <c r="A3" s="11">
        <v>7.0</v>
      </c>
      <c r="B3" s="11">
        <v>3.0</v>
      </c>
      <c r="C3" s="11" t="s">
        <v>29</v>
      </c>
      <c r="D3" s="11" t="s">
        <v>57</v>
      </c>
      <c r="E3" s="11">
        <v>2.0</v>
      </c>
      <c r="F3" s="11">
        <v>1.0</v>
      </c>
      <c r="G3" s="11">
        <v>141.0</v>
      </c>
      <c r="H3" s="11">
        <v>100.0</v>
      </c>
      <c r="I3" s="11">
        <v>16.0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100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23</v>
      </c>
      <c r="J9" s="12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9.0</v>
      </c>
      <c r="B2" s="11">
        <v>1.0</v>
      </c>
      <c r="C2" s="11" t="s">
        <v>29</v>
      </c>
      <c r="D2" s="11" t="s">
        <v>58</v>
      </c>
      <c r="E2" s="11">
        <v>2.0</v>
      </c>
      <c r="F2" s="11">
        <v>0.0</v>
      </c>
      <c r="G2" s="11">
        <v>423.0</v>
      </c>
      <c r="H2" s="11">
        <v>99.0</v>
      </c>
      <c r="I2" s="11">
        <v>8.0</v>
      </c>
      <c r="J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8</v>
      </c>
      <c r="J8" s="12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8.0</v>
      </c>
      <c r="B2" s="11">
        <v>3.0</v>
      </c>
      <c r="C2" s="11" t="s">
        <v>29</v>
      </c>
      <c r="D2" s="11" t="s">
        <v>59</v>
      </c>
      <c r="E2" s="11">
        <v>2.0</v>
      </c>
      <c r="F2" s="11">
        <v>0.0</v>
      </c>
      <c r="G2" s="11">
        <v>105.0</v>
      </c>
      <c r="H2" s="11">
        <v>100.0</v>
      </c>
      <c r="I2" s="11">
        <v>5.0</v>
      </c>
      <c r="J2" s="11"/>
    </row>
    <row r="3">
      <c r="A3" s="11">
        <v>9.0</v>
      </c>
      <c r="B3" s="11">
        <v>3.0</v>
      </c>
      <c r="C3" s="11" t="s">
        <v>29</v>
      </c>
      <c r="D3" s="11" t="s">
        <v>60</v>
      </c>
      <c r="E3" s="11">
        <v>1.0</v>
      </c>
      <c r="F3" s="11">
        <v>0.0</v>
      </c>
      <c r="G3" s="11">
        <v>282.0</v>
      </c>
      <c r="H3" s="11">
        <v>100.0</v>
      </c>
      <c r="I3" s="11">
        <v>5.0</v>
      </c>
      <c r="J3" s="11"/>
    </row>
    <row r="4">
      <c r="A4" s="11">
        <v>2.0</v>
      </c>
      <c r="B4" s="11">
        <v>1.0</v>
      </c>
      <c r="C4" s="11" t="s">
        <v>23</v>
      </c>
      <c r="D4" s="11" t="s">
        <v>24</v>
      </c>
      <c r="E4" s="11">
        <v>1.0</v>
      </c>
      <c r="F4" s="11">
        <v>0.0</v>
      </c>
      <c r="G4" s="11">
        <v>299.0</v>
      </c>
      <c r="H4" s="11">
        <v>99.0</v>
      </c>
      <c r="I4" s="11">
        <v>8.0</v>
      </c>
      <c r="J4" s="11"/>
    </row>
    <row r="5">
      <c r="A5" s="11">
        <v>9.0</v>
      </c>
      <c r="B5" s="11">
        <v>3.0</v>
      </c>
      <c r="C5" s="11" t="s">
        <v>29</v>
      </c>
      <c r="D5" s="11" t="s">
        <v>61</v>
      </c>
      <c r="E5" s="11">
        <v>1.0</v>
      </c>
      <c r="F5" s="11">
        <v>0.0</v>
      </c>
      <c r="G5" s="11">
        <v>313.0</v>
      </c>
      <c r="H5" s="11">
        <v>99.0</v>
      </c>
      <c r="I5" s="11">
        <v>8.0</v>
      </c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>
        <f>AVERAGE(H3:H5)</f>
        <v>99.33333333</v>
      </c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26</v>
      </c>
      <c r="J9" s="12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3.0</v>
      </c>
      <c r="B2" s="11">
        <v>1.0</v>
      </c>
      <c r="C2" s="11" t="s">
        <v>23</v>
      </c>
      <c r="D2" s="11" t="s">
        <v>62</v>
      </c>
      <c r="E2" s="11">
        <v>1.0</v>
      </c>
      <c r="F2" s="11">
        <v>0.0</v>
      </c>
      <c r="G2" s="2">
        <v>340.0</v>
      </c>
      <c r="H2" s="2">
        <v>98.0</v>
      </c>
      <c r="I2" s="11">
        <v>8.0</v>
      </c>
      <c r="J2" s="11">
        <v>0.0</v>
      </c>
    </row>
    <row r="3">
      <c r="A3" s="11">
        <v>10.0</v>
      </c>
      <c r="B3" s="11">
        <v>3.0</v>
      </c>
      <c r="C3" s="11" t="s">
        <v>35</v>
      </c>
      <c r="D3" s="11" t="s">
        <v>63</v>
      </c>
      <c r="E3" s="11">
        <v>1.0</v>
      </c>
      <c r="F3" s="11">
        <v>0.0</v>
      </c>
      <c r="G3" s="11">
        <v>141.0</v>
      </c>
      <c r="H3" s="2">
        <v>100.0</v>
      </c>
      <c r="I3" s="11">
        <v>7.0</v>
      </c>
      <c r="J3" s="11">
        <v>0.0</v>
      </c>
    </row>
    <row r="4">
      <c r="A4" s="11">
        <v>7.0</v>
      </c>
      <c r="B4" s="11">
        <v>3.0</v>
      </c>
      <c r="C4" s="11" t="s">
        <v>29</v>
      </c>
      <c r="D4" s="11" t="s">
        <v>64</v>
      </c>
      <c r="E4" s="11">
        <v>2.0</v>
      </c>
      <c r="F4" s="11">
        <v>0.0</v>
      </c>
      <c r="G4" s="11">
        <v>96.0</v>
      </c>
      <c r="H4" s="2">
        <v>100.0</v>
      </c>
      <c r="I4" s="11">
        <v>16.0</v>
      </c>
      <c r="J4" s="11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99.33333333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31</v>
      </c>
      <c r="J9" s="12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8.0</v>
      </c>
      <c r="B2" s="11">
        <v>3.0</v>
      </c>
      <c r="C2" s="11" t="s">
        <v>29</v>
      </c>
      <c r="D2" s="11" t="s">
        <v>65</v>
      </c>
      <c r="E2" s="11">
        <v>3.0</v>
      </c>
      <c r="F2" s="2">
        <v>0.0</v>
      </c>
      <c r="G2" s="11">
        <v>622.0</v>
      </c>
      <c r="H2" s="2">
        <v>97.0</v>
      </c>
      <c r="I2" s="11">
        <v>16.0</v>
      </c>
      <c r="J2" s="11">
        <v>0.0</v>
      </c>
    </row>
    <row r="3">
      <c r="A3" s="11">
        <v>10.0</v>
      </c>
      <c r="B3" s="11">
        <v>3.0</v>
      </c>
      <c r="C3" s="2" t="s">
        <v>29</v>
      </c>
      <c r="D3" s="2" t="s">
        <v>66</v>
      </c>
      <c r="E3" s="11">
        <v>1.0</v>
      </c>
      <c r="F3" s="2">
        <v>0.0</v>
      </c>
      <c r="G3" s="2">
        <v>2.0</v>
      </c>
      <c r="H3" s="2">
        <v>100.0</v>
      </c>
      <c r="I3" s="11">
        <v>1.0</v>
      </c>
      <c r="J3" s="11">
        <v>0.0</v>
      </c>
    </row>
    <row r="4">
      <c r="A4" s="11">
        <v>1.0</v>
      </c>
      <c r="B4" s="11">
        <v>1.0</v>
      </c>
      <c r="C4" s="11" t="s">
        <v>23</v>
      </c>
      <c r="D4" s="11" t="s">
        <v>34</v>
      </c>
      <c r="E4" s="11">
        <v>1.0</v>
      </c>
      <c r="F4" s="2">
        <v>0.0</v>
      </c>
      <c r="G4" s="11">
        <v>380.0</v>
      </c>
      <c r="H4" s="11">
        <v>97.0</v>
      </c>
      <c r="I4" s="11">
        <v>9.0</v>
      </c>
      <c r="J4" s="11">
        <v>0.0</v>
      </c>
    </row>
    <row r="5">
      <c r="A5" s="11">
        <v>2.0</v>
      </c>
      <c r="B5" s="11">
        <v>1.0</v>
      </c>
      <c r="C5" s="11" t="s">
        <v>23</v>
      </c>
      <c r="D5" s="11" t="s">
        <v>24</v>
      </c>
      <c r="E5" s="11">
        <v>1.0</v>
      </c>
      <c r="F5" s="2">
        <v>0.0</v>
      </c>
      <c r="G5" s="11" t="s">
        <v>67</v>
      </c>
      <c r="H5" s="11">
        <v>97.0</v>
      </c>
      <c r="I5" s="12"/>
      <c r="J5" s="12"/>
    </row>
    <row r="6">
      <c r="A6" s="11">
        <v>3.0</v>
      </c>
      <c r="B6" s="11">
        <v>1.0</v>
      </c>
      <c r="C6" s="11" t="s">
        <v>23</v>
      </c>
      <c r="D6" s="11" t="s">
        <v>33</v>
      </c>
      <c r="E6" s="11">
        <v>1.0</v>
      </c>
      <c r="F6" s="11">
        <v>0.0</v>
      </c>
      <c r="G6" s="11" t="s">
        <v>67</v>
      </c>
      <c r="H6" s="11">
        <v>98.0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>
        <f>AVERAGE(H4:H6)</f>
        <v>97.33333333</v>
      </c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26</v>
      </c>
      <c r="J9" s="12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5.0</v>
      </c>
      <c r="B2" s="11">
        <v>2.0</v>
      </c>
      <c r="C2" s="11" t="s">
        <v>29</v>
      </c>
      <c r="D2" s="11" t="s">
        <v>68</v>
      </c>
      <c r="E2" s="11">
        <v>2.0</v>
      </c>
      <c r="F2" s="11">
        <v>0.0</v>
      </c>
      <c r="G2" s="11">
        <v>270.0</v>
      </c>
      <c r="H2" s="11">
        <v>100.0</v>
      </c>
      <c r="I2" s="11">
        <v>8.0</v>
      </c>
      <c r="J2" s="11">
        <v>0.0</v>
      </c>
    </row>
    <row r="3">
      <c r="A3" s="11">
        <v>2.0</v>
      </c>
      <c r="B3" s="11">
        <v>1.0</v>
      </c>
      <c r="C3" s="11" t="s">
        <v>23</v>
      </c>
      <c r="D3" s="11" t="s">
        <v>33</v>
      </c>
      <c r="E3" s="11">
        <v>1.0</v>
      </c>
      <c r="F3" s="11">
        <v>0.0</v>
      </c>
      <c r="G3" s="11">
        <v>395.0</v>
      </c>
      <c r="H3" s="11">
        <v>98.0</v>
      </c>
      <c r="I3" s="11">
        <v>10.0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3"/>
      <c r="E5" s="12"/>
      <c r="F5" s="12"/>
      <c r="G5" s="12"/>
      <c r="H5" s="12">
        <f>AVERAGE(H1:H3)</f>
        <v>99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18</v>
      </c>
      <c r="J9" s="12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</cols>
  <sheetData>
    <row r="1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21</v>
      </c>
      <c r="J1" s="15" t="s">
        <v>22</v>
      </c>
    </row>
    <row r="2">
      <c r="A2" s="2">
        <v>5.0</v>
      </c>
      <c r="B2" s="2">
        <v>2.0</v>
      </c>
      <c r="C2" s="2" t="s">
        <v>29</v>
      </c>
      <c r="D2" s="2" t="s">
        <v>68</v>
      </c>
      <c r="E2" s="2">
        <v>2.0</v>
      </c>
      <c r="F2" s="2">
        <v>0.0</v>
      </c>
      <c r="G2" s="2">
        <v>279.0</v>
      </c>
      <c r="H2" s="2">
        <v>100.0</v>
      </c>
      <c r="I2" s="2">
        <v>10.0</v>
      </c>
      <c r="J2" s="2">
        <v>0.0</v>
      </c>
    </row>
    <row r="3">
      <c r="A3" s="2">
        <v>4.0</v>
      </c>
      <c r="B3" s="2">
        <v>2.0</v>
      </c>
      <c r="C3" s="2" t="s">
        <v>29</v>
      </c>
      <c r="D3" s="2" t="s">
        <v>69</v>
      </c>
      <c r="E3" s="2">
        <v>2.0</v>
      </c>
      <c r="F3" s="2">
        <v>0.0</v>
      </c>
      <c r="G3" s="2">
        <v>328.0</v>
      </c>
      <c r="H3" s="2">
        <v>99.0</v>
      </c>
      <c r="I3" s="2">
        <v>6.0</v>
      </c>
      <c r="J3" s="2">
        <v>0.0</v>
      </c>
    </row>
    <row r="4">
      <c r="A4" s="2">
        <v>2.0</v>
      </c>
      <c r="B4" s="2">
        <v>1.0</v>
      </c>
      <c r="C4" s="2" t="s">
        <v>23</v>
      </c>
      <c r="D4" s="2" t="s">
        <v>24</v>
      </c>
      <c r="E4" s="2">
        <v>1.0</v>
      </c>
      <c r="F4" s="2">
        <v>0.0</v>
      </c>
      <c r="G4" s="2">
        <v>727.0</v>
      </c>
      <c r="H4" s="2">
        <v>99.0</v>
      </c>
      <c r="I4" s="2">
        <v>16.0</v>
      </c>
      <c r="J4" s="2">
        <v>0.0</v>
      </c>
    </row>
    <row r="5">
      <c r="C5" s="2"/>
    </row>
    <row r="6">
      <c r="H6" s="12">
        <f>AVERAGE(H2:H4)</f>
        <v>99.33333333</v>
      </c>
    </row>
    <row r="9">
      <c r="G9" s="2" t="s">
        <v>28</v>
      </c>
      <c r="I9" s="4">
        <f t="shared" ref="I9:J9" si="1">SUM(I2:I6)</f>
        <v>32</v>
      </c>
      <c r="J9" s="4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25"/>
    <col customWidth="1" min="8" max="8" width="15.25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1.0</v>
      </c>
      <c r="B2" s="11">
        <v>1.0</v>
      </c>
      <c r="C2" s="11" t="s">
        <v>23</v>
      </c>
      <c r="D2" s="11" t="s">
        <v>24</v>
      </c>
      <c r="E2" s="11">
        <v>1.0</v>
      </c>
      <c r="F2" s="11">
        <v>0.0</v>
      </c>
      <c r="G2" s="11">
        <v>375.0</v>
      </c>
      <c r="H2" s="11">
        <v>97.0</v>
      </c>
      <c r="I2" s="11">
        <v>16.0</v>
      </c>
      <c r="J2" s="11">
        <v>0.0</v>
      </c>
    </row>
    <row r="3">
      <c r="A3" s="11">
        <v>5.0</v>
      </c>
      <c r="B3" s="11">
        <v>2.0</v>
      </c>
      <c r="C3" s="11" t="s">
        <v>29</v>
      </c>
      <c r="D3" s="11" t="s">
        <v>70</v>
      </c>
      <c r="E3" s="11">
        <v>2.0</v>
      </c>
      <c r="F3" s="11">
        <v>0.0</v>
      </c>
      <c r="G3" s="11">
        <v>275.0</v>
      </c>
      <c r="H3" s="11">
        <v>100.0</v>
      </c>
      <c r="I3" s="11">
        <v>12.0</v>
      </c>
      <c r="J3" s="11">
        <v>1.0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98.5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28</v>
      </c>
      <c r="J9" s="12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7.0</v>
      </c>
      <c r="B2" s="11">
        <v>3.0</v>
      </c>
      <c r="C2" s="11" t="s">
        <v>29</v>
      </c>
      <c r="D2" s="11" t="s">
        <v>64</v>
      </c>
      <c r="E2" s="11">
        <v>3.0</v>
      </c>
      <c r="F2" s="11">
        <v>0.0</v>
      </c>
      <c r="G2" s="11">
        <v>55.0</v>
      </c>
      <c r="H2" s="11">
        <v>100.0</v>
      </c>
      <c r="I2" s="11">
        <v>10.0</v>
      </c>
      <c r="J2" s="11">
        <v>0.0</v>
      </c>
    </row>
    <row r="3">
      <c r="A3" s="11">
        <v>7.0</v>
      </c>
      <c r="B3" s="11">
        <v>3.0</v>
      </c>
      <c r="C3" s="11" t="s">
        <v>35</v>
      </c>
      <c r="D3" s="11" t="s">
        <v>71</v>
      </c>
      <c r="E3" s="11">
        <v>1.0</v>
      </c>
      <c r="F3" s="11">
        <v>0.0</v>
      </c>
      <c r="G3" s="11">
        <v>153.0</v>
      </c>
      <c r="H3" s="11">
        <v>100.0</v>
      </c>
      <c r="I3" s="2">
        <v>11.0</v>
      </c>
      <c r="J3" s="11">
        <v>0.0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>
        <f>AVERAGE(H1:H3)</f>
        <v>100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21</v>
      </c>
      <c r="J8" s="12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7.0</v>
      </c>
      <c r="B2" s="11">
        <v>3.0</v>
      </c>
      <c r="C2" s="11" t="s">
        <v>29</v>
      </c>
      <c r="D2" s="11" t="s">
        <v>30</v>
      </c>
      <c r="E2" s="11">
        <v>2.0</v>
      </c>
      <c r="F2" s="11">
        <v>0.0</v>
      </c>
      <c r="G2" s="11">
        <v>959.0</v>
      </c>
      <c r="H2" s="11">
        <v>97.0</v>
      </c>
      <c r="I2" s="11">
        <v>11.0</v>
      </c>
      <c r="J2" s="11">
        <v>0.0</v>
      </c>
    </row>
    <row r="3">
      <c r="A3" s="11">
        <v>1.0</v>
      </c>
      <c r="B3" s="11">
        <v>1.0</v>
      </c>
      <c r="C3" s="11" t="s">
        <v>23</v>
      </c>
      <c r="D3" s="11" t="s">
        <v>24</v>
      </c>
      <c r="E3" s="11">
        <v>1.0</v>
      </c>
      <c r="F3" s="11">
        <v>2.0</v>
      </c>
      <c r="G3" s="11">
        <v>363.0</v>
      </c>
      <c r="H3" s="11">
        <v>97.0</v>
      </c>
      <c r="I3" s="11">
        <v>19.0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97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30</v>
      </c>
      <c r="J9" s="12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5.0</v>
      </c>
      <c r="B2" s="11">
        <v>2.0</v>
      </c>
      <c r="C2" s="11" t="s">
        <v>29</v>
      </c>
      <c r="D2" s="11" t="s">
        <v>68</v>
      </c>
      <c r="E2" s="11">
        <v>2.0</v>
      </c>
      <c r="F2" s="11">
        <v>0.0</v>
      </c>
      <c r="G2" s="11">
        <v>270.0</v>
      </c>
      <c r="H2" s="11">
        <v>100.0</v>
      </c>
      <c r="I2" s="11">
        <v>8.0</v>
      </c>
      <c r="J2" s="11">
        <v>0.0</v>
      </c>
    </row>
    <row r="3">
      <c r="A3" s="11">
        <v>9.0</v>
      </c>
      <c r="B3" s="11">
        <v>3.0</v>
      </c>
      <c r="C3" s="11" t="s">
        <v>29</v>
      </c>
      <c r="D3" s="11" t="s">
        <v>72</v>
      </c>
      <c r="E3" s="11">
        <v>2.0</v>
      </c>
      <c r="F3" s="11">
        <v>0.0</v>
      </c>
      <c r="G3" s="11">
        <v>901.0</v>
      </c>
      <c r="H3" s="11">
        <v>97.0</v>
      </c>
      <c r="I3" s="11">
        <v>6.0</v>
      </c>
      <c r="J3" s="11">
        <v>0.0</v>
      </c>
    </row>
    <row r="4">
      <c r="A4" s="11">
        <v>2.0</v>
      </c>
      <c r="B4" s="11">
        <v>1.0</v>
      </c>
      <c r="C4" s="11" t="s">
        <v>23</v>
      </c>
      <c r="D4" s="11" t="s">
        <v>24</v>
      </c>
      <c r="E4" s="11">
        <v>1.0</v>
      </c>
      <c r="F4" s="11">
        <v>0.0</v>
      </c>
      <c r="G4" s="11">
        <v>316.0</v>
      </c>
      <c r="H4" s="11">
        <v>99.0</v>
      </c>
      <c r="I4" s="11">
        <v>12.0</v>
      </c>
      <c r="J4" s="11">
        <v>1.0</v>
      </c>
    </row>
    <row r="5">
      <c r="A5" s="11">
        <v>10.0</v>
      </c>
      <c r="B5" s="11">
        <v>3.0</v>
      </c>
      <c r="C5" s="11" t="s">
        <v>35</v>
      </c>
      <c r="D5" s="11" t="s">
        <v>73</v>
      </c>
      <c r="E5" s="11">
        <v>1.0</v>
      </c>
      <c r="F5" s="11">
        <v>0.0</v>
      </c>
      <c r="G5" s="11">
        <v>141.0</v>
      </c>
      <c r="H5" s="11">
        <v>100.0</v>
      </c>
      <c r="I5" s="11">
        <v>7.0</v>
      </c>
      <c r="J5" s="11">
        <v>0.0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>
        <f>AVERAGE(H3:H5)</f>
        <v>98.66666667</v>
      </c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33</v>
      </c>
      <c r="J9" s="12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7.0</v>
      </c>
      <c r="B2" s="11">
        <v>3.0</v>
      </c>
      <c r="C2" s="11" t="s">
        <v>29</v>
      </c>
      <c r="D2" s="11" t="s">
        <v>74</v>
      </c>
      <c r="E2" s="11">
        <v>2.0</v>
      </c>
      <c r="F2" s="11"/>
      <c r="G2" s="11">
        <v>121.0</v>
      </c>
      <c r="H2" s="11">
        <v>100.0</v>
      </c>
      <c r="I2" s="11">
        <v>8.0</v>
      </c>
      <c r="J2" s="11">
        <v>0.0</v>
      </c>
    </row>
    <row r="3">
      <c r="A3" s="11">
        <v>8.0</v>
      </c>
      <c r="B3" s="11">
        <v>3.0</v>
      </c>
      <c r="C3" s="11" t="s">
        <v>29</v>
      </c>
      <c r="D3" s="11" t="s">
        <v>75</v>
      </c>
      <c r="E3" s="11">
        <v>3.0</v>
      </c>
      <c r="F3" s="11"/>
      <c r="G3" s="2">
        <v>761.0</v>
      </c>
      <c r="H3" s="11">
        <v>97.0</v>
      </c>
      <c r="I3" s="11">
        <v>9.0</v>
      </c>
      <c r="J3" s="11">
        <v>0.0</v>
      </c>
    </row>
    <row r="4">
      <c r="A4" s="11">
        <v>1.0</v>
      </c>
      <c r="B4" s="11">
        <v>1.0</v>
      </c>
      <c r="C4" s="11" t="s">
        <v>23</v>
      </c>
      <c r="D4" s="11" t="s">
        <v>34</v>
      </c>
      <c r="E4" s="11">
        <v>1.0</v>
      </c>
      <c r="F4" s="11"/>
      <c r="G4" s="11">
        <v>106.0</v>
      </c>
      <c r="H4" s="11">
        <v>97.0</v>
      </c>
      <c r="I4" s="11">
        <v>7.0</v>
      </c>
      <c r="J4" s="11">
        <v>0.0</v>
      </c>
    </row>
    <row r="5">
      <c r="A5" s="11">
        <v>10.0</v>
      </c>
      <c r="B5" s="11">
        <v>3.0</v>
      </c>
      <c r="C5" s="11" t="s">
        <v>35</v>
      </c>
      <c r="D5" s="11" t="s">
        <v>76</v>
      </c>
      <c r="E5" s="11">
        <v>1.0</v>
      </c>
      <c r="F5" s="12"/>
      <c r="G5" s="11">
        <v>64.0</v>
      </c>
      <c r="H5" s="11">
        <v>100.0</v>
      </c>
      <c r="I5" s="11">
        <v>3.0</v>
      </c>
      <c r="J5" s="11">
        <v>0.0</v>
      </c>
    </row>
    <row r="6">
      <c r="A6" s="2">
        <v>9.0</v>
      </c>
      <c r="B6" s="2">
        <v>3.0</v>
      </c>
      <c r="C6" s="11" t="s">
        <v>29</v>
      </c>
      <c r="D6" s="11" t="s">
        <v>77</v>
      </c>
      <c r="E6" s="11">
        <v>1.0</v>
      </c>
      <c r="F6" s="12"/>
      <c r="G6" s="11">
        <v>493.0</v>
      </c>
      <c r="H6" s="11">
        <v>98.0</v>
      </c>
      <c r="I6" s="11">
        <v>6.0</v>
      </c>
      <c r="J6" s="11">
        <v>0.0</v>
      </c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>
        <f>AVERAGE(H4:H6)</f>
        <v>98.33333333</v>
      </c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33</v>
      </c>
      <c r="J9" s="12">
        <f t="shared" si="1"/>
        <v>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24</v>
      </c>
      <c r="E2" s="11">
        <v>1.0</v>
      </c>
      <c r="F2" s="11">
        <v>0.0</v>
      </c>
      <c r="G2" s="11">
        <v>294.0</v>
      </c>
      <c r="H2" s="11">
        <v>99.0</v>
      </c>
      <c r="I2" s="11">
        <v>8.0</v>
      </c>
      <c r="J2" s="11">
        <v>0.0</v>
      </c>
    </row>
    <row r="3">
      <c r="A3" s="11">
        <v>8.0</v>
      </c>
      <c r="B3" s="11">
        <v>3.0</v>
      </c>
      <c r="C3" s="11" t="s">
        <v>29</v>
      </c>
      <c r="D3" s="11" t="s">
        <v>78</v>
      </c>
      <c r="E3" s="11">
        <v>1.0</v>
      </c>
      <c r="F3" s="11">
        <v>0.0</v>
      </c>
      <c r="G3" s="11">
        <v>707.0</v>
      </c>
      <c r="H3" s="11">
        <v>98.0</v>
      </c>
      <c r="I3" s="11">
        <v>11.0</v>
      </c>
      <c r="J3" s="11">
        <v>1.0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98.5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19</v>
      </c>
      <c r="J8" s="12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5.0</v>
      </c>
      <c r="B2" s="11">
        <v>2.0</v>
      </c>
      <c r="C2" s="11" t="s">
        <v>29</v>
      </c>
      <c r="D2" s="11" t="s">
        <v>79</v>
      </c>
      <c r="E2" s="11">
        <v>1.0</v>
      </c>
      <c r="F2" s="11">
        <v>0.0</v>
      </c>
      <c r="G2" s="11">
        <v>295.0</v>
      </c>
      <c r="H2" s="11">
        <v>100.0</v>
      </c>
      <c r="I2" s="11">
        <v>7.0</v>
      </c>
      <c r="J2" s="11">
        <v>0.0</v>
      </c>
    </row>
    <row r="3">
      <c r="A3" s="11">
        <v>8.0</v>
      </c>
      <c r="B3" s="11">
        <v>3.0</v>
      </c>
      <c r="C3" s="11" t="s">
        <v>29</v>
      </c>
      <c r="D3" s="11" t="s">
        <v>78</v>
      </c>
      <c r="E3" s="11">
        <v>2.0</v>
      </c>
      <c r="F3" s="11">
        <v>0.0</v>
      </c>
      <c r="G3" s="11">
        <v>792.0</v>
      </c>
      <c r="H3" s="11">
        <v>98.0</v>
      </c>
      <c r="I3" s="11">
        <v>15.0</v>
      </c>
      <c r="J3" s="11">
        <v>3.0</v>
      </c>
    </row>
    <row r="4">
      <c r="A4" s="11">
        <v>2.0</v>
      </c>
      <c r="B4" s="11">
        <v>1.0</v>
      </c>
      <c r="C4" s="11" t="s">
        <v>35</v>
      </c>
      <c r="D4" s="11" t="s">
        <v>33</v>
      </c>
      <c r="E4" s="11">
        <v>1.0</v>
      </c>
      <c r="F4" s="11">
        <v>0.0</v>
      </c>
      <c r="G4" s="11">
        <v>397.0</v>
      </c>
      <c r="H4" s="11">
        <v>98.0</v>
      </c>
      <c r="I4" s="11">
        <v>9.0</v>
      </c>
      <c r="J4" s="11">
        <v>0.0</v>
      </c>
    </row>
    <row r="5">
      <c r="A5" s="11">
        <v>1.0</v>
      </c>
      <c r="B5" s="11">
        <v>1.0</v>
      </c>
      <c r="C5" s="11" t="s">
        <v>35</v>
      </c>
      <c r="D5" s="11" t="s">
        <v>34</v>
      </c>
      <c r="E5" s="11">
        <v>1.0</v>
      </c>
      <c r="F5" s="11">
        <v>0.0</v>
      </c>
      <c r="G5" s="11">
        <v>383.0</v>
      </c>
      <c r="H5" s="11">
        <v>97.0</v>
      </c>
      <c r="I5" s="11">
        <v>17.0</v>
      </c>
      <c r="J5" s="11">
        <v>0.0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>
        <f>AVERAGE(H3:H5)</f>
        <v>97.66666667</v>
      </c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48</v>
      </c>
      <c r="J8" s="12">
        <f t="shared" si="1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4.0</v>
      </c>
      <c r="B2" s="11">
        <v>2.0</v>
      </c>
      <c r="C2" s="11" t="s">
        <v>29</v>
      </c>
      <c r="D2" s="11" t="s">
        <v>31</v>
      </c>
      <c r="E2" s="11">
        <v>2.0</v>
      </c>
      <c r="F2" s="11">
        <v>0.0</v>
      </c>
      <c r="G2" s="11">
        <v>603.0</v>
      </c>
      <c r="H2" s="11">
        <v>99.0</v>
      </c>
      <c r="I2" s="11">
        <v>7.0</v>
      </c>
      <c r="J2" s="11">
        <v>0.0</v>
      </c>
    </row>
    <row r="3">
      <c r="A3" s="11">
        <v>5.0</v>
      </c>
      <c r="B3" s="11">
        <v>2.0</v>
      </c>
      <c r="C3" s="11" t="s">
        <v>29</v>
      </c>
      <c r="D3" s="11" t="s">
        <v>32</v>
      </c>
      <c r="E3" s="11">
        <v>1.0</v>
      </c>
      <c r="F3" s="11">
        <v>0.0</v>
      </c>
      <c r="G3" s="11">
        <v>383.0</v>
      </c>
      <c r="H3" s="11">
        <v>99.0</v>
      </c>
      <c r="I3" s="11">
        <v>6.0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>
        <f>AVERAGE(H1:H3)</f>
        <v>99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13</v>
      </c>
      <c r="J9" s="12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1.0</v>
      </c>
      <c r="B2" s="11">
        <v>1.0</v>
      </c>
      <c r="C2" s="11" t="s">
        <v>23</v>
      </c>
      <c r="D2" s="11" t="s">
        <v>33</v>
      </c>
      <c r="E2" s="11">
        <v>1.0</v>
      </c>
      <c r="F2" s="11">
        <v>0.0</v>
      </c>
      <c r="G2" s="11">
        <v>388.0</v>
      </c>
      <c r="H2" s="11">
        <v>97.0</v>
      </c>
      <c r="I2" s="11">
        <v>16.0</v>
      </c>
      <c r="J2" s="11">
        <v>2.0</v>
      </c>
    </row>
    <row r="3">
      <c r="A3" s="11">
        <v>2.0</v>
      </c>
      <c r="B3" s="11">
        <v>1.0</v>
      </c>
      <c r="C3" s="11" t="s">
        <v>23</v>
      </c>
      <c r="D3" s="11" t="s">
        <v>34</v>
      </c>
      <c r="E3" s="11">
        <v>1.0</v>
      </c>
      <c r="F3" s="11">
        <v>1.0</v>
      </c>
      <c r="G3" s="11">
        <v>380.0</v>
      </c>
      <c r="H3" s="11">
        <v>98.0</v>
      </c>
      <c r="I3" s="11">
        <v>17.0</v>
      </c>
      <c r="J3" s="11">
        <v>0.0</v>
      </c>
    </row>
    <row r="4">
      <c r="A4" s="11">
        <v>4.0</v>
      </c>
      <c r="B4" s="11">
        <v>2.0</v>
      </c>
      <c r="C4" s="11" t="s">
        <v>35</v>
      </c>
      <c r="D4" s="11" t="s">
        <v>36</v>
      </c>
      <c r="E4" s="11">
        <v>1.0</v>
      </c>
      <c r="F4" s="11">
        <v>2.0</v>
      </c>
      <c r="G4" s="11">
        <v>141.0</v>
      </c>
      <c r="H4" s="11">
        <v>100.0</v>
      </c>
      <c r="I4" s="11">
        <v>7.0</v>
      </c>
      <c r="J4" s="11">
        <v>0.0</v>
      </c>
    </row>
    <row r="5">
      <c r="A5" s="11">
        <v>3.0</v>
      </c>
      <c r="B5" s="11">
        <v>1.0</v>
      </c>
      <c r="C5" s="11" t="s">
        <v>23</v>
      </c>
      <c r="D5" s="11" t="s">
        <v>25</v>
      </c>
      <c r="E5" s="11">
        <v>1.0</v>
      </c>
      <c r="F5" s="11">
        <v>0.0</v>
      </c>
      <c r="G5" s="11">
        <v>341.0</v>
      </c>
      <c r="H5" s="11">
        <v>98.0</v>
      </c>
      <c r="I5" s="11">
        <v>8.0</v>
      </c>
      <c r="J5" s="11">
        <v>0.0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>
        <f>AVERAGE(H3:H5)</f>
        <v>98.66666667</v>
      </c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48</v>
      </c>
      <c r="J9" s="12">
        <f t="shared" si="1"/>
        <v>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10.0</v>
      </c>
      <c r="B2" s="11">
        <v>3.0</v>
      </c>
      <c r="C2" s="11" t="s">
        <v>35</v>
      </c>
      <c r="D2" s="11" t="s">
        <v>37</v>
      </c>
      <c r="E2" s="11">
        <v>1.0</v>
      </c>
      <c r="F2" s="11">
        <v>0.0</v>
      </c>
      <c r="G2" s="11">
        <v>137.0</v>
      </c>
      <c r="H2" s="11">
        <v>100.0</v>
      </c>
      <c r="I2" s="11">
        <v>7.0</v>
      </c>
      <c r="J2" s="11">
        <v>0.0</v>
      </c>
    </row>
    <row r="3">
      <c r="A3" s="11">
        <v>9.0</v>
      </c>
      <c r="B3" s="11">
        <v>3.0</v>
      </c>
      <c r="C3" s="11" t="s">
        <v>29</v>
      </c>
      <c r="D3" s="11" t="s">
        <v>38</v>
      </c>
      <c r="E3" s="11">
        <v>2.0</v>
      </c>
      <c r="F3" s="11">
        <v>1.0</v>
      </c>
      <c r="G3" s="11">
        <v>673.0</v>
      </c>
      <c r="H3" s="11">
        <v>98.0</v>
      </c>
      <c r="I3" s="11">
        <v>8.0</v>
      </c>
      <c r="J3" s="11">
        <v>0.0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99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15</v>
      </c>
      <c r="J9" s="12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4.0</v>
      </c>
      <c r="B2" s="11">
        <v>2.0</v>
      </c>
      <c r="C2" s="11" t="s">
        <v>29</v>
      </c>
      <c r="D2" s="11" t="s">
        <v>39</v>
      </c>
      <c r="E2" s="11">
        <v>2.0</v>
      </c>
      <c r="F2" s="11">
        <v>0.0</v>
      </c>
      <c r="G2" s="11">
        <v>23.0</v>
      </c>
      <c r="H2" s="11">
        <v>100.0</v>
      </c>
      <c r="I2" s="11">
        <v>3.0</v>
      </c>
      <c r="J2" s="11">
        <v>0.0</v>
      </c>
    </row>
    <row r="3">
      <c r="A3" s="11">
        <v>9.0</v>
      </c>
      <c r="B3" s="11">
        <v>3.0</v>
      </c>
      <c r="C3" s="11" t="s">
        <v>29</v>
      </c>
      <c r="D3" s="11" t="s">
        <v>40</v>
      </c>
      <c r="E3" s="11">
        <v>1.0</v>
      </c>
      <c r="F3" s="11">
        <v>1.0</v>
      </c>
      <c r="G3" s="11">
        <v>219.0</v>
      </c>
      <c r="H3" s="11">
        <v>100.0</v>
      </c>
      <c r="I3" s="11">
        <v>8.0</v>
      </c>
      <c r="J3" s="11">
        <v>0.0</v>
      </c>
    </row>
    <row r="4">
      <c r="A4" s="11">
        <v>2.0</v>
      </c>
      <c r="B4" s="11">
        <v>1.0</v>
      </c>
      <c r="C4" s="11" t="s">
        <v>23</v>
      </c>
      <c r="D4" s="11" t="s">
        <v>25</v>
      </c>
      <c r="E4" s="11">
        <v>1.0</v>
      </c>
      <c r="F4" s="11">
        <v>0.0</v>
      </c>
      <c r="G4" s="11">
        <v>303.0</v>
      </c>
      <c r="H4" s="11">
        <v>98.0</v>
      </c>
      <c r="I4" s="11">
        <v>8.0</v>
      </c>
      <c r="J4" s="11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99.33333333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SUM(I2:I6)</f>
        <v>19</v>
      </c>
      <c r="J9" s="12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10.0</v>
      </c>
      <c r="B2" s="11">
        <v>3.0</v>
      </c>
      <c r="C2" s="11" t="s">
        <v>35</v>
      </c>
      <c r="D2" s="11" t="s">
        <v>41</v>
      </c>
      <c r="E2" s="11">
        <v>1.0</v>
      </c>
      <c r="F2" s="11">
        <v>1.0</v>
      </c>
      <c r="G2" s="11">
        <v>133.0</v>
      </c>
      <c r="H2" s="11">
        <v>100.0</v>
      </c>
      <c r="I2" s="11">
        <v>7.0</v>
      </c>
      <c r="J2" s="11">
        <v>0.0</v>
      </c>
    </row>
    <row r="3">
      <c r="A3" s="2">
        <v>1.0</v>
      </c>
      <c r="B3" s="2">
        <v>1.0</v>
      </c>
      <c r="C3" s="11" t="s">
        <v>23</v>
      </c>
      <c r="D3" s="11" t="s">
        <v>34</v>
      </c>
      <c r="E3" s="11">
        <v>1.0</v>
      </c>
      <c r="F3" s="11">
        <v>0.0</v>
      </c>
      <c r="G3" s="11">
        <v>378.0</v>
      </c>
      <c r="H3" s="11">
        <v>97.0</v>
      </c>
      <c r="I3" s="11">
        <v>16.0</v>
      </c>
      <c r="J3" s="11">
        <v>0.0</v>
      </c>
    </row>
    <row r="4">
      <c r="A4" s="11">
        <v>8.0</v>
      </c>
      <c r="B4" s="11">
        <v>3.0</v>
      </c>
      <c r="C4" s="11" t="s">
        <v>29</v>
      </c>
      <c r="D4" s="11" t="s">
        <v>42</v>
      </c>
      <c r="E4" s="11">
        <v>2.0</v>
      </c>
      <c r="F4" s="11">
        <v>1.0</v>
      </c>
      <c r="G4" s="2">
        <v>680.0</v>
      </c>
      <c r="H4" s="2">
        <v>98.0</v>
      </c>
      <c r="I4" s="2">
        <v>11.0</v>
      </c>
      <c r="J4" s="2">
        <v>0.0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>
      <c r="A6" s="12"/>
      <c r="B6" s="12"/>
      <c r="C6" s="12"/>
      <c r="D6" s="12"/>
      <c r="E6" s="12"/>
      <c r="F6" s="12"/>
      <c r="G6" s="12"/>
      <c r="H6" s="12">
        <f>AVERAGE(H2:H4)</f>
        <v>98.33333333</v>
      </c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1" t="s">
        <v>28</v>
      </c>
      <c r="H9" s="12"/>
      <c r="I9" s="12">
        <f t="shared" ref="I9:J9" si="1">SUM(I3:I6)</f>
        <v>27</v>
      </c>
      <c r="J9" s="12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0" t="s">
        <v>22</v>
      </c>
    </row>
    <row r="2">
      <c r="A2" s="11">
        <v>2.0</v>
      </c>
      <c r="B2" s="11">
        <v>1.0</v>
      </c>
      <c r="C2" s="11" t="s">
        <v>23</v>
      </c>
      <c r="D2" s="11" t="s">
        <v>24</v>
      </c>
      <c r="E2" s="11">
        <v>1.0</v>
      </c>
      <c r="F2" s="11">
        <v>0.0</v>
      </c>
      <c r="G2" s="11">
        <v>299.0</v>
      </c>
      <c r="H2" s="11">
        <v>99.0</v>
      </c>
      <c r="I2" s="11">
        <v>9.0</v>
      </c>
      <c r="J2" s="11">
        <v>0.0</v>
      </c>
    </row>
    <row r="3">
      <c r="A3" s="11">
        <v>4.0</v>
      </c>
      <c r="B3" s="11">
        <v>2.0</v>
      </c>
      <c r="C3" s="11" t="s">
        <v>29</v>
      </c>
      <c r="D3" s="11" t="s">
        <v>43</v>
      </c>
      <c r="E3" s="11">
        <v>2.0</v>
      </c>
      <c r="F3" s="11">
        <v>1.0</v>
      </c>
      <c r="G3" s="11">
        <v>728.0</v>
      </c>
      <c r="H3" s="11">
        <v>99.0</v>
      </c>
      <c r="I3" s="11">
        <v>16.0</v>
      </c>
      <c r="J3" s="11">
        <v>0.0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>
        <f>AVERAGE(H1:H3)</f>
        <v>99</v>
      </c>
      <c r="I5" s="12"/>
      <c r="J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</row>
    <row r="8">
      <c r="A8" s="12"/>
      <c r="B8" s="12"/>
      <c r="C8" s="12"/>
      <c r="D8" s="12"/>
      <c r="E8" s="12"/>
      <c r="F8" s="12"/>
      <c r="G8" s="11" t="s">
        <v>28</v>
      </c>
      <c r="H8" s="12"/>
      <c r="I8" s="12">
        <f t="shared" ref="I8:J8" si="1">SUM(I2:I5)</f>
        <v>25</v>
      </c>
      <c r="J8" s="12">
        <f t="shared" si="1"/>
        <v>0</v>
      </c>
    </row>
  </sheetData>
  <drawing r:id="rId1"/>
</worksheet>
</file>