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raddha\BABI\Project\NewData\"/>
    </mc:Choice>
  </mc:AlternateContent>
  <xr:revisionPtr revIDLastSave="0" documentId="13_ncr:1_{2E997013-88B4-4E14-8BE3-A2C5DC6D20AF}" xr6:coauthVersionLast="46" xr6:coauthVersionMax="46" xr10:uidLastSave="{00000000-0000-0000-0000-000000000000}"/>
  <bookViews>
    <workbookView xWindow="-120" yWindow="-120" windowWidth="20730" windowHeight="11160" xr2:uid="{A1E6F6BB-9B9D-4776-BC94-77EED9F40F4E}"/>
  </bookViews>
  <sheets>
    <sheet name="High_Risk" sheetId="1" r:id="rId1"/>
    <sheet name="Medium_Risk" sheetId="2" r:id="rId2"/>
    <sheet name="Low_Risk" sheetId="3" r:id="rId3"/>
  </sheets>
  <definedNames>
    <definedName name="_xlnm._FilterDatabase" localSheetId="0" hidden="1">High_Risk!$A$8:$AD$38</definedName>
    <definedName name="solver_adj" localSheetId="0" hidden="1">High_Risk!$AC$9:$AC$38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High_Risk!$AB$44:$AB$46</definedName>
    <definedName name="solver_lhs2" localSheetId="0" hidden="1">High_Risk!$AC$9:$AC$38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High_Risk!$AC$41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High_Risk!$AD$44:$AD$46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6" i="1" l="1"/>
  <c r="AD45" i="1"/>
  <c r="AD44" i="1"/>
  <c r="AC41" i="1" l="1"/>
  <c r="AB46" i="1"/>
  <c r="AB45" i="1"/>
  <c r="AB44" i="1"/>
</calcChain>
</file>

<file path=xl/sharedStrings.xml><?xml version="1.0" encoding="utf-8"?>
<sst xmlns="http://schemas.openxmlformats.org/spreadsheetml/2006/main" count="1103" uniqueCount="120">
  <si>
    <t>loan_amnt</t>
  </si>
  <si>
    <t>term</t>
  </si>
  <si>
    <t>int_rate</t>
  </si>
  <si>
    <t>installment</t>
  </si>
  <si>
    <t>grade</t>
  </si>
  <si>
    <t>sub_grade</t>
  </si>
  <si>
    <t>home_ownership</t>
  </si>
  <si>
    <t>annual_inc</t>
  </si>
  <si>
    <t>verification_status</t>
  </si>
  <si>
    <t>loan_status_x</t>
  </si>
  <si>
    <t>purpose</t>
  </si>
  <si>
    <t>addr_state</t>
  </si>
  <si>
    <t>dti</t>
  </si>
  <si>
    <t>delinq_2yrs</t>
  </si>
  <si>
    <t>pub_rec</t>
  </si>
  <si>
    <t>revol_bal</t>
  </si>
  <si>
    <t>total_acc</t>
  </si>
  <si>
    <t>initial_list_status</t>
  </si>
  <si>
    <t>application_type</t>
  </si>
  <si>
    <t>mort_acc</t>
  </si>
  <si>
    <t>prob</t>
  </si>
  <si>
    <t>loan_status_pred</t>
  </si>
  <si>
    <t>Score</t>
  </si>
  <si>
    <t>Risk_category</t>
  </si>
  <si>
    <t>int_rate_pred</t>
  </si>
  <si>
    <t>E</t>
  </si>
  <si>
    <t>E2</t>
  </si>
  <si>
    <t>RENT</t>
  </si>
  <si>
    <t>Source Verified</t>
  </si>
  <si>
    <t>Charged Off</t>
  </si>
  <si>
    <t>debt_consolidation</t>
  </si>
  <si>
    <t>PA</t>
  </si>
  <si>
    <t>w</t>
  </si>
  <si>
    <t>Individual</t>
  </si>
  <si>
    <t>high_risk</t>
  </si>
  <si>
    <t>C</t>
  </si>
  <si>
    <t>C3</t>
  </si>
  <si>
    <t>Fully Paid</t>
  </si>
  <si>
    <t>credit_card</t>
  </si>
  <si>
    <t>DE</t>
  </si>
  <si>
    <t>D</t>
  </si>
  <si>
    <t>D2</t>
  </si>
  <si>
    <t>NM</t>
  </si>
  <si>
    <t>A</t>
  </si>
  <si>
    <t>A4</t>
  </si>
  <si>
    <t>Not Verified</t>
  </si>
  <si>
    <t>TX</t>
  </si>
  <si>
    <t>D4</t>
  </si>
  <si>
    <t>D3</t>
  </si>
  <si>
    <t>MORTGAGE</t>
  </si>
  <si>
    <t>Verified</t>
  </si>
  <si>
    <t>WY</t>
  </si>
  <si>
    <t>C5</t>
  </si>
  <si>
    <t>home_improvement</t>
  </si>
  <si>
    <t>B</t>
  </si>
  <si>
    <t>B5</t>
  </si>
  <si>
    <t>C2</t>
  </si>
  <si>
    <t>WA</t>
  </si>
  <si>
    <t>B3</t>
  </si>
  <si>
    <t>CA</t>
  </si>
  <si>
    <t>f</t>
  </si>
  <si>
    <t>C1</t>
  </si>
  <si>
    <t>other</t>
  </si>
  <si>
    <t>MD</t>
  </si>
  <si>
    <t>D5</t>
  </si>
  <si>
    <t>OH</t>
  </si>
  <si>
    <t>F</t>
  </si>
  <si>
    <t>F1</t>
  </si>
  <si>
    <t>GA</t>
  </si>
  <si>
    <t>C4</t>
  </si>
  <si>
    <t>D1</t>
  </si>
  <si>
    <t>B1</t>
  </si>
  <si>
    <t>IL</t>
  </si>
  <si>
    <t>B4</t>
  </si>
  <si>
    <t>OWN</t>
  </si>
  <si>
    <t>UT</t>
  </si>
  <si>
    <t>Joint App</t>
  </si>
  <si>
    <t>IN</t>
  </si>
  <si>
    <t>B2</t>
  </si>
  <si>
    <t>ND</t>
  </si>
  <si>
    <t>FL</t>
  </si>
  <si>
    <t>WI</t>
  </si>
  <si>
    <t>MA</t>
  </si>
  <si>
    <t>Medium_risk</t>
  </si>
  <si>
    <t>A2</t>
  </si>
  <si>
    <t>NC</t>
  </si>
  <si>
    <t>major_purchase</t>
  </si>
  <si>
    <t>MN</t>
  </si>
  <si>
    <t>small_business</t>
  </si>
  <si>
    <t>NH</t>
  </si>
  <si>
    <t>OR</t>
  </si>
  <si>
    <t>A1</t>
  </si>
  <si>
    <t>VA</t>
  </si>
  <si>
    <t>NV</t>
  </si>
  <si>
    <t>MS</t>
  </si>
  <si>
    <t>A5</t>
  </si>
  <si>
    <t>AR</t>
  </si>
  <si>
    <t>low_risk</t>
  </si>
  <si>
    <t>NY</t>
  </si>
  <si>
    <t>AL</t>
  </si>
  <si>
    <t>A3</t>
  </si>
  <si>
    <t>car</t>
  </si>
  <si>
    <t>DC</t>
  </si>
  <si>
    <t>issue_d</t>
  </si>
  <si>
    <t>fico_range_low</t>
  </si>
  <si>
    <t>fico_range_high</t>
  </si>
  <si>
    <t>E1</t>
  </si>
  <si>
    <t>LA</t>
  </si>
  <si>
    <t>High Risk Profile</t>
  </si>
  <si>
    <t>Percentages</t>
  </si>
  <si>
    <t>Risk</t>
  </si>
  <si>
    <t>Medium Risk Profile</t>
  </si>
  <si>
    <t>Low Risk Profile</t>
  </si>
  <si>
    <t>Maximum Profit</t>
  </si>
  <si>
    <t>Constraints</t>
  </si>
  <si>
    <t>=</t>
  </si>
  <si>
    <t>High Risk</t>
  </si>
  <si>
    <t>Medium Risk</t>
  </si>
  <si>
    <t>Low Risk</t>
  </si>
  <si>
    <t>Decision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</si>
</sst>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7" fillId="9" borderId="0" applyNumberFormat="0" applyBorder="0" applyAlignment="0" applyProtection="0"/>
  </cellStyleXfs>
  <cellXfs count="29">
    <xf numFmtId="0" fontId="0" fillId="0" borderId="0" xfId="0"/>
    <xf numFmtId="0" fontId="0" fillId="0" borderId="3" xfId="0" applyBorder="1"/>
    <xf numFmtId="10" fontId="0" fillId="0" borderId="3" xfId="0" applyNumberFormat="1" applyBorder="1"/>
    <xf numFmtId="14" fontId="0" fillId="0" borderId="3" xfId="0" applyNumberFormat="1" applyBorder="1"/>
    <xf numFmtId="0" fontId="4" fillId="0" borderId="0" xfId="0" applyFont="1"/>
    <xf numFmtId="0" fontId="3" fillId="4" borderId="2" xfId="3"/>
    <xf numFmtId="0" fontId="1" fillId="2" borderId="3" xfId="1" applyBorder="1"/>
    <xf numFmtId="0" fontId="2" fillId="3" borderId="1" xfId="2"/>
    <xf numFmtId="0" fontId="0" fillId="0" borderId="0" xfId="0" applyBorder="1"/>
    <xf numFmtId="10" fontId="0" fillId="0" borderId="0" xfId="0" applyNumberFormat="1" applyBorder="1"/>
    <xf numFmtId="14" fontId="0" fillId="0" borderId="0" xfId="0" applyNumberFormat="1" applyBorder="1"/>
    <xf numFmtId="0" fontId="0" fillId="5" borderId="0" xfId="0" applyFill="1" applyBorder="1"/>
    <xf numFmtId="0" fontId="0" fillId="6" borderId="3" xfId="0" applyFill="1" applyBorder="1"/>
    <xf numFmtId="0" fontId="0" fillId="6" borderId="5" xfId="0" applyFill="1" applyBorder="1"/>
    <xf numFmtId="0" fontId="0" fillId="7" borderId="6" xfId="0" applyFill="1" applyBorder="1"/>
    <xf numFmtId="0" fontId="0" fillId="7" borderId="3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3" xfId="0" applyFill="1" applyBorder="1"/>
    <xf numFmtId="0" fontId="3" fillId="4" borderId="7" xfId="3" applyBorder="1"/>
    <xf numFmtId="0" fontId="6" fillId="0" borderId="0" xfId="0" applyFont="1"/>
    <xf numFmtId="0" fontId="5" fillId="0" borderId="3" xfId="0" applyFont="1" applyBorder="1"/>
    <xf numFmtId="10" fontId="0" fillId="0" borderId="0" xfId="0" applyNumberFormat="1"/>
    <xf numFmtId="14" fontId="0" fillId="0" borderId="0" xfId="0" applyNumberFormat="1"/>
    <xf numFmtId="0" fontId="3" fillId="4" borderId="8" xfId="3" applyBorder="1"/>
    <xf numFmtId="0" fontId="2" fillId="3" borderId="9" xfId="2" applyBorder="1"/>
    <xf numFmtId="0" fontId="7" fillId="9" borderId="3" xfId="4" applyBorder="1"/>
    <xf numFmtId="14" fontId="7" fillId="9" borderId="3" xfId="4" applyNumberFormat="1" applyBorder="1"/>
    <xf numFmtId="10" fontId="7" fillId="9" borderId="3" xfId="4" applyNumberFormat="1" applyBorder="1"/>
  </cellXfs>
  <cellStyles count="5">
    <cellStyle name="Calculation" xfId="2" builtinId="22"/>
    <cellStyle name="Check Cell" xfId="3" builtinId="23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866775</xdr:colOff>
      <xdr:row>0</xdr:row>
      <xdr:rowOff>76201</xdr:rowOff>
    </xdr:from>
    <xdr:to>
      <xdr:col>27</xdr:col>
      <xdr:colOff>266700</xdr:colOff>
      <xdr:row>5</xdr:row>
      <xdr:rowOff>28576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F48C1F-404C-4103-8AB2-B384141D7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76201"/>
          <a:ext cx="3952875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BD6C-B3CE-4592-9151-0B72BF3C8E4A}">
  <dimension ref="A1:AD46"/>
  <sheetViews>
    <sheetView tabSelected="1" topLeftCell="C1" workbookViewId="0">
      <selection activeCell="Y17" sqref="Y17"/>
    </sheetView>
  </sheetViews>
  <sheetFormatPr defaultRowHeight="15" x14ac:dyDescent="0.25"/>
  <cols>
    <col min="1" max="2" width="9.140625" hidden="1" customWidth="1"/>
    <col min="3" max="3" width="11.85546875" bestFit="1" customWidth="1"/>
    <col min="4" max="4" width="9.140625" hidden="1" customWidth="1"/>
    <col min="5" max="5" width="25.140625" bestFit="1" customWidth="1"/>
    <col min="6" max="6" width="11.85546875" bestFit="1" customWidth="1"/>
    <col min="7" max="7" width="16.7109375" hidden="1" customWidth="1"/>
    <col min="8" max="8" width="10.5703125" hidden="1" customWidth="1"/>
    <col min="9" max="9" width="17.7109375" hidden="1" customWidth="1"/>
    <col min="10" max="10" width="8.7109375" hidden="1" customWidth="1"/>
    <col min="11" max="11" width="13.28515625" bestFit="1" customWidth="1"/>
    <col min="12" max="12" width="19.5703125" hidden="1" customWidth="1"/>
    <col min="13" max="13" width="10.42578125" hidden="1" customWidth="1"/>
    <col min="14" max="14" width="6" hidden="1" customWidth="1"/>
    <col min="15" max="15" width="11.28515625" hidden="1" customWidth="1"/>
    <col min="16" max="16" width="14.7109375" hidden="1" customWidth="1"/>
    <col min="17" max="17" width="15.28515625" hidden="1" customWidth="1"/>
    <col min="18" max="18" width="8.140625" hidden="1" customWidth="1"/>
    <col min="19" max="19" width="9.28515625" hidden="1" customWidth="1"/>
    <col min="20" max="20" width="8.85546875" hidden="1" customWidth="1"/>
    <col min="21" max="21" width="16.28515625" hidden="1" customWidth="1"/>
    <col min="22" max="22" width="16" hidden="1" customWidth="1"/>
    <col min="23" max="23" width="9" hidden="1" customWidth="1"/>
    <col min="24" max="24" width="12" bestFit="1" customWidth="1"/>
    <col min="25" max="25" width="16.42578125" bestFit="1" customWidth="1"/>
    <col min="26" max="27" width="13.28515625" bestFit="1" customWidth="1"/>
    <col min="28" max="28" width="17" bestFit="1" customWidth="1"/>
    <col min="29" max="29" width="16.7109375" bestFit="1" customWidth="1"/>
  </cols>
  <sheetData>
    <row r="1" spans="1:29" ht="23.25" x14ac:dyDescent="0.35">
      <c r="E1" s="20" t="s">
        <v>108</v>
      </c>
    </row>
    <row r="2" spans="1:29" x14ac:dyDescent="0.25">
      <c r="E2" s="6" t="s">
        <v>110</v>
      </c>
      <c r="F2" s="6" t="s">
        <v>109</v>
      </c>
    </row>
    <row r="3" spans="1:29" x14ac:dyDescent="0.25">
      <c r="E3" s="1" t="s">
        <v>34</v>
      </c>
      <c r="F3" s="1">
        <v>50</v>
      </c>
    </row>
    <row r="4" spans="1:29" x14ac:dyDescent="0.25">
      <c r="E4" s="1" t="s">
        <v>83</v>
      </c>
      <c r="F4" s="1">
        <v>30</v>
      </c>
    </row>
    <row r="5" spans="1:29" x14ac:dyDescent="0.25">
      <c r="E5" s="1" t="s">
        <v>97</v>
      </c>
      <c r="F5" s="1">
        <v>20</v>
      </c>
    </row>
    <row r="7" spans="1:29" ht="15.75" thickBot="1" x14ac:dyDescent="0.3"/>
    <row r="8" spans="1:29" ht="16.5" thickTop="1" thickBot="1" x14ac:dyDescent="0.3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103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P8" s="5" t="s">
        <v>104</v>
      </c>
      <c r="Q8" s="5" t="s">
        <v>105</v>
      </c>
      <c r="R8" s="5" t="s">
        <v>14</v>
      </c>
      <c r="S8" s="5" t="s">
        <v>15</v>
      </c>
      <c r="T8" s="5" t="s">
        <v>16</v>
      </c>
      <c r="U8" s="5" t="s">
        <v>17</v>
      </c>
      <c r="V8" s="5" t="s">
        <v>18</v>
      </c>
      <c r="W8" s="5" t="s">
        <v>19</v>
      </c>
      <c r="X8" s="5" t="s">
        <v>20</v>
      </c>
      <c r="Y8" s="5" t="s">
        <v>21</v>
      </c>
      <c r="Z8" s="5" t="s">
        <v>22</v>
      </c>
      <c r="AA8" s="5" t="s">
        <v>23</v>
      </c>
      <c r="AB8" s="19" t="s">
        <v>24</v>
      </c>
      <c r="AC8" s="7" t="s">
        <v>119</v>
      </c>
    </row>
    <row r="9" spans="1:29" ht="15.75" thickTop="1" x14ac:dyDescent="0.25">
      <c r="A9" s="1">
        <v>19600</v>
      </c>
      <c r="B9" s="1">
        <v>60</v>
      </c>
      <c r="C9" s="2">
        <v>0.20749999999999999</v>
      </c>
      <c r="D9" s="1">
        <v>527.5</v>
      </c>
      <c r="E9" s="1" t="s">
        <v>25</v>
      </c>
      <c r="F9" s="1" t="s">
        <v>26</v>
      </c>
      <c r="G9" s="1" t="s">
        <v>27</v>
      </c>
      <c r="H9" s="1">
        <v>75000</v>
      </c>
      <c r="I9" s="1" t="s">
        <v>28</v>
      </c>
      <c r="J9" s="3">
        <v>42372</v>
      </c>
      <c r="K9" s="1" t="s">
        <v>29</v>
      </c>
      <c r="L9" s="1" t="s">
        <v>30</v>
      </c>
      <c r="M9" s="1" t="s">
        <v>31</v>
      </c>
      <c r="N9" s="1">
        <v>20.239999999999998</v>
      </c>
      <c r="O9" s="1">
        <v>0</v>
      </c>
      <c r="P9" s="1">
        <v>700</v>
      </c>
      <c r="Q9" s="1">
        <v>704</v>
      </c>
      <c r="R9" s="1">
        <v>0</v>
      </c>
      <c r="S9" s="1">
        <v>1584</v>
      </c>
      <c r="T9" s="1">
        <v>15</v>
      </c>
      <c r="U9" s="1" t="s">
        <v>32</v>
      </c>
      <c r="V9" s="1" t="s">
        <v>33</v>
      </c>
      <c r="W9" s="1">
        <v>0</v>
      </c>
      <c r="X9" s="1">
        <v>0.77396605200314295</v>
      </c>
      <c r="Y9" s="1" t="s">
        <v>29</v>
      </c>
      <c r="Z9" s="1">
        <v>413</v>
      </c>
      <c r="AA9" s="1" t="s">
        <v>34</v>
      </c>
      <c r="AB9" s="1">
        <v>17.4793210400628</v>
      </c>
      <c r="AC9" s="12">
        <v>1</v>
      </c>
    </row>
    <row r="10" spans="1:29" x14ac:dyDescent="0.25">
      <c r="A10" s="1">
        <v>10000</v>
      </c>
      <c r="B10" s="1">
        <v>60</v>
      </c>
      <c r="C10" s="2">
        <v>0.13669999999999999</v>
      </c>
      <c r="D10" s="1">
        <v>230.98</v>
      </c>
      <c r="E10" s="1" t="s">
        <v>35</v>
      </c>
      <c r="F10" s="1" t="s">
        <v>36</v>
      </c>
      <c r="G10" s="1" t="s">
        <v>27</v>
      </c>
      <c r="H10" s="1">
        <v>50000</v>
      </c>
      <c r="I10" s="1" t="s">
        <v>28</v>
      </c>
      <c r="J10" s="3">
        <v>42372</v>
      </c>
      <c r="K10" s="1" t="s">
        <v>37</v>
      </c>
      <c r="L10" s="1" t="s">
        <v>38</v>
      </c>
      <c r="M10" s="1" t="s">
        <v>39</v>
      </c>
      <c r="N10" s="1">
        <v>28.13</v>
      </c>
      <c r="O10" s="1">
        <v>0</v>
      </c>
      <c r="P10" s="1">
        <v>700</v>
      </c>
      <c r="Q10" s="1">
        <v>704</v>
      </c>
      <c r="R10" s="1">
        <v>0</v>
      </c>
      <c r="S10" s="1">
        <v>6753</v>
      </c>
      <c r="T10" s="1">
        <v>13</v>
      </c>
      <c r="U10" s="1" t="s">
        <v>32</v>
      </c>
      <c r="V10" s="1" t="s">
        <v>33</v>
      </c>
      <c r="W10" s="1">
        <v>1</v>
      </c>
      <c r="X10" s="1">
        <v>0.79121073880873605</v>
      </c>
      <c r="Y10" s="1" t="s">
        <v>29</v>
      </c>
      <c r="Z10" s="1">
        <v>404</v>
      </c>
      <c r="AA10" s="1" t="s">
        <v>34</v>
      </c>
      <c r="AB10" s="1">
        <v>17.824214776174699</v>
      </c>
      <c r="AC10" s="12">
        <v>1</v>
      </c>
    </row>
    <row r="11" spans="1:29" x14ac:dyDescent="0.25">
      <c r="A11" s="1">
        <v>22875</v>
      </c>
      <c r="B11" s="1">
        <v>60</v>
      </c>
      <c r="C11" s="2">
        <v>0.17269999999999999</v>
      </c>
      <c r="D11" s="1">
        <v>571.83000000000004</v>
      </c>
      <c r="E11" s="1" t="s">
        <v>40</v>
      </c>
      <c r="F11" s="1" t="s">
        <v>41</v>
      </c>
      <c r="G11" s="1" t="s">
        <v>27</v>
      </c>
      <c r="H11" s="1">
        <v>65000</v>
      </c>
      <c r="I11" s="1" t="s">
        <v>28</v>
      </c>
      <c r="J11" s="3">
        <v>42372</v>
      </c>
      <c r="K11" s="1" t="s">
        <v>37</v>
      </c>
      <c r="L11" s="1" t="s">
        <v>30</v>
      </c>
      <c r="M11" s="1" t="s">
        <v>42</v>
      </c>
      <c r="N11" s="1">
        <v>11.75</v>
      </c>
      <c r="O11" s="1">
        <v>0</v>
      </c>
      <c r="P11" s="1">
        <v>670</v>
      </c>
      <c r="Q11" s="1">
        <v>674</v>
      </c>
      <c r="R11" s="1">
        <v>0</v>
      </c>
      <c r="S11" s="1">
        <v>25200</v>
      </c>
      <c r="T11" s="1">
        <v>9</v>
      </c>
      <c r="U11" s="1" t="s">
        <v>32</v>
      </c>
      <c r="V11" s="1" t="s">
        <v>33</v>
      </c>
      <c r="W11" s="1">
        <v>0</v>
      </c>
      <c r="X11" s="1">
        <v>0.67858667316445498</v>
      </c>
      <c r="Y11" s="1" t="s">
        <v>29</v>
      </c>
      <c r="Z11" s="1">
        <v>461</v>
      </c>
      <c r="AA11" s="1" t="s">
        <v>34</v>
      </c>
      <c r="AB11" s="1">
        <v>15.5717334632891</v>
      </c>
      <c r="AC11" s="12">
        <v>1</v>
      </c>
    </row>
    <row r="12" spans="1:29" x14ac:dyDescent="0.25">
      <c r="A12" s="1">
        <v>12500</v>
      </c>
      <c r="B12" s="1">
        <v>60</v>
      </c>
      <c r="C12" s="28">
        <v>7.3899999999999993E-2</v>
      </c>
      <c r="D12" s="26">
        <v>249.83</v>
      </c>
      <c r="E12" s="26" t="s">
        <v>43</v>
      </c>
      <c r="F12" s="26" t="s">
        <v>44</v>
      </c>
      <c r="G12" s="26" t="s">
        <v>27</v>
      </c>
      <c r="H12" s="26">
        <v>85000</v>
      </c>
      <c r="I12" s="26" t="s">
        <v>45</v>
      </c>
      <c r="J12" s="27">
        <v>42372</v>
      </c>
      <c r="K12" s="26" t="s">
        <v>29</v>
      </c>
      <c r="L12" s="26" t="s">
        <v>38</v>
      </c>
      <c r="M12" s="26" t="s">
        <v>46</v>
      </c>
      <c r="N12" s="26">
        <v>19.600000000000001</v>
      </c>
      <c r="O12" s="26">
        <v>1</v>
      </c>
      <c r="P12" s="26">
        <v>695</v>
      </c>
      <c r="Q12" s="26">
        <v>699</v>
      </c>
      <c r="R12" s="26">
        <v>0</v>
      </c>
      <c r="S12" s="26">
        <v>5346</v>
      </c>
      <c r="T12" s="26">
        <v>37</v>
      </c>
      <c r="U12" s="26" t="s">
        <v>32</v>
      </c>
      <c r="V12" s="26" t="s">
        <v>33</v>
      </c>
      <c r="W12" s="26">
        <v>0</v>
      </c>
      <c r="X12" s="26">
        <v>0.68465923022645803</v>
      </c>
      <c r="Y12" s="26" t="s">
        <v>29</v>
      </c>
      <c r="Z12" s="26">
        <v>458</v>
      </c>
      <c r="AA12" s="26" t="s">
        <v>34</v>
      </c>
      <c r="AB12" s="26">
        <v>15.693184604529099</v>
      </c>
      <c r="AC12" s="12">
        <v>1</v>
      </c>
    </row>
    <row r="13" spans="1:29" x14ac:dyDescent="0.25">
      <c r="A13" s="1">
        <v>35000</v>
      </c>
      <c r="B13" s="1">
        <v>36</v>
      </c>
      <c r="C13" s="2">
        <v>0.18990000000000001</v>
      </c>
      <c r="D13" s="1">
        <v>1282.79</v>
      </c>
      <c r="E13" s="1" t="s">
        <v>40</v>
      </c>
      <c r="F13" s="1" t="s">
        <v>47</v>
      </c>
      <c r="G13" s="1" t="s">
        <v>27</v>
      </c>
      <c r="H13" s="1">
        <v>170000</v>
      </c>
      <c r="I13" s="1" t="s">
        <v>28</v>
      </c>
      <c r="J13" s="3">
        <v>42372</v>
      </c>
      <c r="K13" s="1" t="s">
        <v>37</v>
      </c>
      <c r="L13" s="1" t="s">
        <v>30</v>
      </c>
      <c r="M13" s="1" t="s">
        <v>46</v>
      </c>
      <c r="N13" s="1">
        <v>18.010000000000002</v>
      </c>
      <c r="O13" s="1">
        <v>1</v>
      </c>
      <c r="P13" s="1">
        <v>660</v>
      </c>
      <c r="Q13" s="1">
        <v>664</v>
      </c>
      <c r="R13" s="1">
        <v>0</v>
      </c>
      <c r="S13" s="1">
        <v>37238</v>
      </c>
      <c r="T13" s="1">
        <v>17</v>
      </c>
      <c r="U13" s="1" t="s">
        <v>32</v>
      </c>
      <c r="V13" s="1" t="s">
        <v>33</v>
      </c>
      <c r="W13" s="1">
        <v>0</v>
      </c>
      <c r="X13" s="1">
        <v>0.75531298410425896</v>
      </c>
      <c r="Y13" s="1" t="s">
        <v>29</v>
      </c>
      <c r="Z13" s="1">
        <v>422</v>
      </c>
      <c r="AA13" s="1" t="s">
        <v>34</v>
      </c>
      <c r="AB13" s="1">
        <v>17.106259682085099</v>
      </c>
      <c r="AC13" s="12">
        <v>1</v>
      </c>
    </row>
    <row r="14" spans="1:29" x14ac:dyDescent="0.25">
      <c r="A14" s="1">
        <v>24925</v>
      </c>
      <c r="B14" s="1">
        <v>60</v>
      </c>
      <c r="C14" s="2">
        <v>0.1825</v>
      </c>
      <c r="D14" s="1">
        <v>636.33000000000004</v>
      </c>
      <c r="E14" s="1" t="s">
        <v>40</v>
      </c>
      <c r="F14" s="1" t="s">
        <v>48</v>
      </c>
      <c r="G14" s="1" t="s">
        <v>49</v>
      </c>
      <c r="H14" s="1">
        <v>62596</v>
      </c>
      <c r="I14" s="1" t="s">
        <v>50</v>
      </c>
      <c r="J14" s="3">
        <v>42372</v>
      </c>
      <c r="K14" s="1" t="s">
        <v>37</v>
      </c>
      <c r="L14" s="1" t="s">
        <v>30</v>
      </c>
      <c r="M14" s="1" t="s">
        <v>51</v>
      </c>
      <c r="N14" s="1">
        <v>29.64</v>
      </c>
      <c r="O14" s="1">
        <v>0</v>
      </c>
      <c r="P14" s="1">
        <v>695</v>
      </c>
      <c r="Q14" s="1">
        <v>699</v>
      </c>
      <c r="R14" s="1">
        <v>0</v>
      </c>
      <c r="S14" s="1">
        <v>9206</v>
      </c>
      <c r="T14" s="1">
        <v>37</v>
      </c>
      <c r="U14" s="1" t="s">
        <v>32</v>
      </c>
      <c r="V14" s="1" t="s">
        <v>33</v>
      </c>
      <c r="W14" s="1">
        <v>4</v>
      </c>
      <c r="X14" s="1">
        <v>0.69202906358388405</v>
      </c>
      <c r="Y14" s="1" t="s">
        <v>29</v>
      </c>
      <c r="Z14" s="1">
        <v>454</v>
      </c>
      <c r="AA14" s="1" t="s">
        <v>34</v>
      </c>
      <c r="AB14" s="1">
        <v>15.8405812716776</v>
      </c>
      <c r="AC14" s="12">
        <v>1</v>
      </c>
    </row>
    <row r="15" spans="1:29" x14ac:dyDescent="0.25">
      <c r="A15" s="1">
        <v>15500</v>
      </c>
      <c r="B15" s="1">
        <v>60</v>
      </c>
      <c r="C15" s="2">
        <v>0.15310000000000001</v>
      </c>
      <c r="D15" s="1">
        <v>371.28</v>
      </c>
      <c r="E15" s="1" t="s">
        <v>35</v>
      </c>
      <c r="F15" s="1" t="s">
        <v>52</v>
      </c>
      <c r="G15" s="1" t="s">
        <v>27</v>
      </c>
      <c r="H15" s="1">
        <v>63000</v>
      </c>
      <c r="I15" s="1" t="s">
        <v>50</v>
      </c>
      <c r="J15" s="3">
        <v>42372</v>
      </c>
      <c r="K15" s="1" t="s">
        <v>37</v>
      </c>
      <c r="L15" s="1" t="s">
        <v>30</v>
      </c>
      <c r="M15" s="1" t="s">
        <v>46</v>
      </c>
      <c r="N15" s="1">
        <v>22.55</v>
      </c>
      <c r="O15" s="1">
        <v>0</v>
      </c>
      <c r="P15" s="1">
        <v>680</v>
      </c>
      <c r="Q15" s="1">
        <v>684</v>
      </c>
      <c r="R15" s="1">
        <v>0</v>
      </c>
      <c r="S15" s="1">
        <v>14445</v>
      </c>
      <c r="T15" s="1">
        <v>30</v>
      </c>
      <c r="U15" s="1" t="s">
        <v>32</v>
      </c>
      <c r="V15" s="1" t="s">
        <v>33</v>
      </c>
      <c r="W15" s="1">
        <v>0</v>
      </c>
      <c r="X15" s="1">
        <v>0.75773576525551101</v>
      </c>
      <c r="Y15" s="1" t="s">
        <v>29</v>
      </c>
      <c r="Z15" s="1">
        <v>421</v>
      </c>
      <c r="AA15" s="1" t="s">
        <v>34</v>
      </c>
      <c r="AB15" s="1">
        <v>17.154715305110201</v>
      </c>
      <c r="AC15" s="12">
        <v>1</v>
      </c>
    </row>
    <row r="16" spans="1:29" x14ac:dyDescent="0.25">
      <c r="A16" s="1">
        <v>15000</v>
      </c>
      <c r="B16" s="1">
        <v>60</v>
      </c>
      <c r="C16" s="2">
        <v>0.15310000000000001</v>
      </c>
      <c r="D16" s="1">
        <v>359.3</v>
      </c>
      <c r="E16" s="1" t="s">
        <v>35</v>
      </c>
      <c r="F16" s="1" t="s">
        <v>52</v>
      </c>
      <c r="G16" s="1" t="s">
        <v>49</v>
      </c>
      <c r="H16" s="1">
        <v>70000</v>
      </c>
      <c r="I16" s="1" t="s">
        <v>28</v>
      </c>
      <c r="J16" s="3">
        <v>42372</v>
      </c>
      <c r="K16" s="1" t="s">
        <v>37</v>
      </c>
      <c r="L16" s="1" t="s">
        <v>53</v>
      </c>
      <c r="M16" s="1" t="s">
        <v>46</v>
      </c>
      <c r="N16" s="1">
        <v>9.99</v>
      </c>
      <c r="O16" s="1">
        <v>0</v>
      </c>
      <c r="P16" s="1">
        <v>690</v>
      </c>
      <c r="Q16" s="1">
        <v>694</v>
      </c>
      <c r="R16" s="1">
        <v>0</v>
      </c>
      <c r="S16" s="1">
        <v>11630</v>
      </c>
      <c r="T16" s="1">
        <v>22</v>
      </c>
      <c r="U16" s="1" t="s">
        <v>32</v>
      </c>
      <c r="V16" s="1" t="s">
        <v>33</v>
      </c>
      <c r="W16" s="1">
        <v>3</v>
      </c>
      <c r="X16" s="1">
        <v>0.70720772963527101</v>
      </c>
      <c r="Y16" s="1" t="s">
        <v>29</v>
      </c>
      <c r="Z16" s="1">
        <v>446</v>
      </c>
      <c r="AA16" s="1" t="s">
        <v>34</v>
      </c>
      <c r="AB16" s="1">
        <v>16.144154592705402</v>
      </c>
      <c r="AC16" s="12">
        <v>1</v>
      </c>
    </row>
    <row r="17" spans="1:29" x14ac:dyDescent="0.25">
      <c r="A17" s="1">
        <v>12200</v>
      </c>
      <c r="B17" s="1">
        <v>60</v>
      </c>
      <c r="C17" s="2">
        <v>0.1147</v>
      </c>
      <c r="D17" s="1">
        <v>268.13</v>
      </c>
      <c r="E17" s="1" t="s">
        <v>54</v>
      </c>
      <c r="F17" s="1" t="s">
        <v>55</v>
      </c>
      <c r="G17" s="1" t="s">
        <v>27</v>
      </c>
      <c r="H17" s="1">
        <v>90000</v>
      </c>
      <c r="I17" s="1" t="s">
        <v>50</v>
      </c>
      <c r="J17" s="3">
        <v>42372</v>
      </c>
      <c r="K17" s="1" t="s">
        <v>37</v>
      </c>
      <c r="L17" s="1" t="s">
        <v>30</v>
      </c>
      <c r="M17" s="1" t="s">
        <v>46</v>
      </c>
      <c r="N17" s="1">
        <v>19.36</v>
      </c>
      <c r="O17" s="1">
        <v>0</v>
      </c>
      <c r="P17" s="1">
        <v>660</v>
      </c>
      <c r="Q17" s="1">
        <v>664</v>
      </c>
      <c r="R17" s="1">
        <v>1</v>
      </c>
      <c r="S17" s="1">
        <v>2813</v>
      </c>
      <c r="T17" s="1">
        <v>39</v>
      </c>
      <c r="U17" s="1" t="s">
        <v>32</v>
      </c>
      <c r="V17" s="1" t="s">
        <v>33</v>
      </c>
      <c r="W17" s="1">
        <v>2</v>
      </c>
      <c r="X17" s="1">
        <v>0.76132451750951302</v>
      </c>
      <c r="Y17" s="1" t="s">
        <v>29</v>
      </c>
      <c r="Z17" s="1">
        <v>419</v>
      </c>
      <c r="AA17" s="1" t="s">
        <v>34</v>
      </c>
      <c r="AB17" s="1">
        <v>17.2264903501902</v>
      </c>
      <c r="AC17" s="12">
        <v>1</v>
      </c>
    </row>
    <row r="18" spans="1:29" ht="15.75" thickBot="1" x14ac:dyDescent="0.3">
      <c r="A18" s="1">
        <v>30000</v>
      </c>
      <c r="B18" s="1">
        <v>60</v>
      </c>
      <c r="C18" s="2">
        <v>0.1825</v>
      </c>
      <c r="D18" s="1">
        <v>765.89</v>
      </c>
      <c r="E18" s="1" t="s">
        <v>40</v>
      </c>
      <c r="F18" s="1" t="s">
        <v>48</v>
      </c>
      <c r="G18" s="1" t="s">
        <v>49</v>
      </c>
      <c r="H18" s="1">
        <v>62000</v>
      </c>
      <c r="I18" s="1" t="s">
        <v>28</v>
      </c>
      <c r="J18" s="3">
        <v>42372</v>
      </c>
      <c r="K18" s="1" t="s">
        <v>37</v>
      </c>
      <c r="L18" s="1" t="s">
        <v>30</v>
      </c>
      <c r="M18" s="1" t="s">
        <v>46</v>
      </c>
      <c r="N18" s="1">
        <v>22.55</v>
      </c>
      <c r="O18" s="1">
        <v>0</v>
      </c>
      <c r="P18" s="1">
        <v>715</v>
      </c>
      <c r="Q18" s="1">
        <v>719</v>
      </c>
      <c r="R18" s="1">
        <v>0</v>
      </c>
      <c r="S18" s="1">
        <v>14148</v>
      </c>
      <c r="T18" s="1">
        <v>57</v>
      </c>
      <c r="U18" s="1" t="s">
        <v>32</v>
      </c>
      <c r="V18" s="1" t="s">
        <v>33</v>
      </c>
      <c r="W18" s="1">
        <v>1</v>
      </c>
      <c r="X18" s="1">
        <v>0.62226832460215198</v>
      </c>
      <c r="Y18" s="1" t="s">
        <v>29</v>
      </c>
      <c r="Z18" s="1">
        <v>489</v>
      </c>
      <c r="AA18" s="1" t="s">
        <v>34</v>
      </c>
      <c r="AB18" s="1">
        <v>14.445366492043</v>
      </c>
      <c r="AC18" s="13">
        <v>1</v>
      </c>
    </row>
    <row r="19" spans="1:29" ht="15.75" thickTop="1" x14ac:dyDescent="0.25">
      <c r="A19" s="1">
        <v>24000</v>
      </c>
      <c r="B19" s="1">
        <v>60</v>
      </c>
      <c r="C19" s="2">
        <v>0.11990000000000001</v>
      </c>
      <c r="D19" s="1">
        <v>533.75</v>
      </c>
      <c r="E19" s="1" t="s">
        <v>35</v>
      </c>
      <c r="F19" s="1" t="s">
        <v>61</v>
      </c>
      <c r="G19" s="1" t="s">
        <v>49</v>
      </c>
      <c r="H19" s="1">
        <v>105000</v>
      </c>
      <c r="I19" s="1" t="s">
        <v>28</v>
      </c>
      <c r="J19" s="3">
        <v>42372</v>
      </c>
      <c r="K19" s="1" t="s">
        <v>37</v>
      </c>
      <c r="L19" s="1" t="s">
        <v>30</v>
      </c>
      <c r="M19" s="1" t="s">
        <v>57</v>
      </c>
      <c r="N19" s="1">
        <v>16.260000000000002</v>
      </c>
      <c r="O19" s="1">
        <v>0</v>
      </c>
      <c r="P19" s="1">
        <v>660</v>
      </c>
      <c r="Q19" s="1">
        <v>664</v>
      </c>
      <c r="R19" s="1">
        <v>0</v>
      </c>
      <c r="S19" s="1">
        <v>12028</v>
      </c>
      <c r="T19" s="1">
        <v>22</v>
      </c>
      <c r="U19" s="1" t="s">
        <v>32</v>
      </c>
      <c r="V19" s="1" t="s">
        <v>33</v>
      </c>
      <c r="W19" s="1">
        <v>2</v>
      </c>
      <c r="X19" s="1">
        <v>0.52945010401500303</v>
      </c>
      <c r="Y19" s="1" t="s">
        <v>29</v>
      </c>
      <c r="Z19" s="1">
        <v>535</v>
      </c>
      <c r="AA19" s="1" t="s">
        <v>83</v>
      </c>
      <c r="AB19" s="1">
        <v>12.5890020803</v>
      </c>
      <c r="AC19" s="14">
        <v>0</v>
      </c>
    </row>
    <row r="20" spans="1:29" x14ac:dyDescent="0.25">
      <c r="A20" s="1">
        <v>10000</v>
      </c>
      <c r="B20" s="1">
        <v>36</v>
      </c>
      <c r="C20" s="2">
        <v>6.4899999999999999E-2</v>
      </c>
      <c r="D20" s="1">
        <v>306.45</v>
      </c>
      <c r="E20" s="1" t="s">
        <v>43</v>
      </c>
      <c r="F20" s="1" t="s">
        <v>84</v>
      </c>
      <c r="G20" s="1" t="s">
        <v>27</v>
      </c>
      <c r="H20" s="1">
        <v>65000</v>
      </c>
      <c r="I20" s="1" t="s">
        <v>28</v>
      </c>
      <c r="J20" s="3">
        <v>42372</v>
      </c>
      <c r="K20" s="1" t="s">
        <v>37</v>
      </c>
      <c r="L20" s="1" t="s">
        <v>30</v>
      </c>
      <c r="M20" s="1" t="s">
        <v>59</v>
      </c>
      <c r="N20" s="1">
        <v>16.16</v>
      </c>
      <c r="O20" s="1">
        <v>4</v>
      </c>
      <c r="P20" s="1">
        <v>680</v>
      </c>
      <c r="Q20" s="1">
        <v>684</v>
      </c>
      <c r="R20" s="1">
        <v>0</v>
      </c>
      <c r="S20" s="1">
        <v>5667</v>
      </c>
      <c r="T20" s="1">
        <v>28</v>
      </c>
      <c r="U20" s="1" t="s">
        <v>32</v>
      </c>
      <c r="V20" s="1" t="s">
        <v>33</v>
      </c>
      <c r="W20" s="1">
        <v>3</v>
      </c>
      <c r="X20" s="1">
        <v>0.38329322369723001</v>
      </c>
      <c r="Y20" s="1" t="s">
        <v>37</v>
      </c>
      <c r="Z20" s="1">
        <v>608</v>
      </c>
      <c r="AA20" s="1" t="s">
        <v>83</v>
      </c>
      <c r="AB20" s="1">
        <v>9.6658644739446107</v>
      </c>
      <c r="AC20" s="15">
        <v>0</v>
      </c>
    </row>
    <row r="21" spans="1:29" x14ac:dyDescent="0.25">
      <c r="A21" s="1">
        <v>8000</v>
      </c>
      <c r="B21" s="1">
        <v>36</v>
      </c>
      <c r="C21" s="2">
        <v>6.4899999999999999E-2</v>
      </c>
      <c r="D21" s="1">
        <v>245.16</v>
      </c>
      <c r="E21" s="1" t="s">
        <v>43</v>
      </c>
      <c r="F21" s="1" t="s">
        <v>84</v>
      </c>
      <c r="G21" s="1" t="s">
        <v>74</v>
      </c>
      <c r="H21" s="1">
        <v>38000</v>
      </c>
      <c r="I21" s="1" t="s">
        <v>45</v>
      </c>
      <c r="J21" s="3">
        <v>42372</v>
      </c>
      <c r="K21" s="1" t="s">
        <v>37</v>
      </c>
      <c r="L21" s="1" t="s">
        <v>38</v>
      </c>
      <c r="M21" s="1" t="s">
        <v>85</v>
      </c>
      <c r="N21" s="1">
        <v>19.84</v>
      </c>
      <c r="O21" s="1">
        <v>0</v>
      </c>
      <c r="P21" s="1">
        <v>685</v>
      </c>
      <c r="Q21" s="1">
        <v>689</v>
      </c>
      <c r="R21" s="1">
        <v>0</v>
      </c>
      <c r="S21" s="1">
        <v>10082</v>
      </c>
      <c r="T21" s="1">
        <v>24</v>
      </c>
      <c r="U21" s="1" t="s">
        <v>32</v>
      </c>
      <c r="V21" s="1" t="s">
        <v>33</v>
      </c>
      <c r="W21" s="1">
        <v>0</v>
      </c>
      <c r="X21" s="1">
        <v>0.41235093971576903</v>
      </c>
      <c r="Y21" s="1" t="s">
        <v>37</v>
      </c>
      <c r="Z21" s="1">
        <v>594</v>
      </c>
      <c r="AA21" s="1" t="s">
        <v>83</v>
      </c>
      <c r="AB21" s="1">
        <v>10.2470187943153</v>
      </c>
      <c r="AC21" s="15">
        <v>0</v>
      </c>
    </row>
    <row r="22" spans="1:29" x14ac:dyDescent="0.25">
      <c r="A22" s="1">
        <v>30000</v>
      </c>
      <c r="B22" s="1">
        <v>60</v>
      </c>
      <c r="C22" s="2">
        <v>0.1147</v>
      </c>
      <c r="D22" s="1">
        <v>659.33</v>
      </c>
      <c r="E22" s="1" t="s">
        <v>54</v>
      </c>
      <c r="F22" s="1" t="s">
        <v>55</v>
      </c>
      <c r="G22" s="1" t="s">
        <v>49</v>
      </c>
      <c r="H22" s="1">
        <v>72000</v>
      </c>
      <c r="I22" s="1" t="s">
        <v>28</v>
      </c>
      <c r="J22" s="3">
        <v>42372</v>
      </c>
      <c r="K22" s="1" t="s">
        <v>37</v>
      </c>
      <c r="L22" s="1" t="s">
        <v>30</v>
      </c>
      <c r="M22" s="1" t="s">
        <v>65</v>
      </c>
      <c r="N22" s="1">
        <v>22.63</v>
      </c>
      <c r="O22" s="1">
        <v>0</v>
      </c>
      <c r="P22" s="1">
        <v>700</v>
      </c>
      <c r="Q22" s="1">
        <v>704</v>
      </c>
      <c r="R22" s="1">
        <v>0</v>
      </c>
      <c r="S22" s="1">
        <v>23034</v>
      </c>
      <c r="T22" s="1">
        <v>42</v>
      </c>
      <c r="U22" s="1" t="s">
        <v>32</v>
      </c>
      <c r="V22" s="1" t="s">
        <v>33</v>
      </c>
      <c r="W22" s="1">
        <v>3</v>
      </c>
      <c r="X22" s="1">
        <v>0.37821442021986701</v>
      </c>
      <c r="Y22" s="1" t="s">
        <v>37</v>
      </c>
      <c r="Z22" s="1">
        <v>611</v>
      </c>
      <c r="AA22" s="1" t="s">
        <v>83</v>
      </c>
      <c r="AB22" s="1">
        <v>9.56428840439734</v>
      </c>
      <c r="AC22" s="15">
        <v>0</v>
      </c>
    </row>
    <row r="23" spans="1:29" x14ac:dyDescent="0.25">
      <c r="A23" s="1">
        <v>30000</v>
      </c>
      <c r="B23" s="1">
        <v>60</v>
      </c>
      <c r="C23" s="2">
        <v>0.13669999999999999</v>
      </c>
      <c r="D23" s="1">
        <v>692.93</v>
      </c>
      <c r="E23" s="1" t="s">
        <v>35</v>
      </c>
      <c r="F23" s="1" t="s">
        <v>36</v>
      </c>
      <c r="G23" s="1" t="s">
        <v>49</v>
      </c>
      <c r="H23" s="1">
        <v>70000</v>
      </c>
      <c r="I23" s="1" t="s">
        <v>50</v>
      </c>
      <c r="J23" s="3">
        <v>42372</v>
      </c>
      <c r="K23" s="1" t="s">
        <v>29</v>
      </c>
      <c r="L23" s="1" t="s">
        <v>86</v>
      </c>
      <c r="M23" s="1" t="s">
        <v>65</v>
      </c>
      <c r="N23" s="1">
        <v>25.2</v>
      </c>
      <c r="O23" s="1">
        <v>2</v>
      </c>
      <c r="P23" s="1">
        <v>710</v>
      </c>
      <c r="Q23" s="1">
        <v>714</v>
      </c>
      <c r="R23" s="1">
        <v>0</v>
      </c>
      <c r="S23" s="1">
        <v>2046</v>
      </c>
      <c r="T23" s="1">
        <v>29</v>
      </c>
      <c r="U23" s="1" t="s">
        <v>32</v>
      </c>
      <c r="V23" s="1" t="s">
        <v>33</v>
      </c>
      <c r="W23" s="1">
        <v>1</v>
      </c>
      <c r="X23" s="1">
        <v>0.46782161207964401</v>
      </c>
      <c r="Y23" s="1" t="s">
        <v>37</v>
      </c>
      <c r="Z23" s="1">
        <v>566</v>
      </c>
      <c r="AA23" s="1" t="s">
        <v>83</v>
      </c>
      <c r="AB23" s="1">
        <v>11.356432241592801</v>
      </c>
      <c r="AC23" s="15">
        <v>0</v>
      </c>
    </row>
    <row r="24" spans="1:29" x14ac:dyDescent="0.25">
      <c r="A24" s="1">
        <v>5000</v>
      </c>
      <c r="B24" s="1">
        <v>36</v>
      </c>
      <c r="C24" s="2">
        <v>0.12989999999999999</v>
      </c>
      <c r="D24" s="1">
        <v>168.45</v>
      </c>
      <c r="E24" s="1" t="s">
        <v>35</v>
      </c>
      <c r="F24" s="1" t="s">
        <v>56</v>
      </c>
      <c r="G24" s="1" t="s">
        <v>27</v>
      </c>
      <c r="H24" s="1">
        <v>23000</v>
      </c>
      <c r="I24" s="1" t="s">
        <v>28</v>
      </c>
      <c r="J24" s="3">
        <v>42372</v>
      </c>
      <c r="K24" s="1" t="s">
        <v>37</v>
      </c>
      <c r="L24" s="1" t="s">
        <v>30</v>
      </c>
      <c r="M24" s="1" t="s">
        <v>85</v>
      </c>
      <c r="N24" s="1">
        <v>31.52</v>
      </c>
      <c r="O24" s="1">
        <v>0</v>
      </c>
      <c r="P24" s="1">
        <v>705</v>
      </c>
      <c r="Q24" s="1">
        <v>709</v>
      </c>
      <c r="R24" s="1">
        <v>0</v>
      </c>
      <c r="S24" s="1">
        <v>3560</v>
      </c>
      <c r="T24" s="1">
        <v>7</v>
      </c>
      <c r="U24" s="1" t="s">
        <v>32</v>
      </c>
      <c r="V24" s="1" t="s">
        <v>33</v>
      </c>
      <c r="W24" s="1">
        <v>0</v>
      </c>
      <c r="X24" s="1">
        <v>0.44893141693296501</v>
      </c>
      <c r="Y24" s="1" t="s">
        <v>37</v>
      </c>
      <c r="Z24" s="1">
        <v>576</v>
      </c>
      <c r="AA24" s="1" t="s">
        <v>83</v>
      </c>
      <c r="AB24" s="1">
        <v>10.9786283386593</v>
      </c>
      <c r="AC24" s="15">
        <v>0</v>
      </c>
    </row>
    <row r="25" spans="1:29" x14ac:dyDescent="0.25">
      <c r="A25" s="1">
        <v>35000</v>
      </c>
      <c r="B25" s="1">
        <v>36</v>
      </c>
      <c r="C25" s="2">
        <v>0.1075</v>
      </c>
      <c r="D25" s="1">
        <v>1141.72</v>
      </c>
      <c r="E25" s="1" t="s">
        <v>54</v>
      </c>
      <c r="F25" s="1" t="s">
        <v>73</v>
      </c>
      <c r="G25" s="1" t="s">
        <v>27</v>
      </c>
      <c r="H25" s="1">
        <v>70000</v>
      </c>
      <c r="I25" s="1" t="s">
        <v>50</v>
      </c>
      <c r="J25" s="3">
        <v>42372</v>
      </c>
      <c r="K25" s="1" t="s">
        <v>29</v>
      </c>
      <c r="L25" s="1" t="s">
        <v>30</v>
      </c>
      <c r="M25" s="1" t="s">
        <v>65</v>
      </c>
      <c r="N25" s="1">
        <v>17.86</v>
      </c>
      <c r="O25" s="1">
        <v>0</v>
      </c>
      <c r="P25" s="1">
        <v>700</v>
      </c>
      <c r="Q25" s="1">
        <v>704</v>
      </c>
      <c r="R25" s="1">
        <v>0</v>
      </c>
      <c r="S25" s="1">
        <v>8070</v>
      </c>
      <c r="T25" s="1">
        <v>24</v>
      </c>
      <c r="U25" s="1" t="s">
        <v>32</v>
      </c>
      <c r="V25" s="1" t="s">
        <v>33</v>
      </c>
      <c r="W25" s="1">
        <v>2</v>
      </c>
      <c r="X25" s="1">
        <v>0.485557504363822</v>
      </c>
      <c r="Y25" s="1" t="s">
        <v>37</v>
      </c>
      <c r="Z25" s="1">
        <v>557</v>
      </c>
      <c r="AA25" s="1" t="s">
        <v>83</v>
      </c>
      <c r="AB25" s="1">
        <v>11.711150087276399</v>
      </c>
      <c r="AC25" s="15">
        <v>0</v>
      </c>
    </row>
    <row r="26" spans="1:29" x14ac:dyDescent="0.25">
      <c r="A26" s="1">
        <v>17600</v>
      </c>
      <c r="B26" s="1">
        <v>36</v>
      </c>
      <c r="C26" s="2">
        <v>0.1075</v>
      </c>
      <c r="D26" s="1">
        <v>574.12</v>
      </c>
      <c r="E26" s="1" t="s">
        <v>54</v>
      </c>
      <c r="F26" s="1" t="s">
        <v>73</v>
      </c>
      <c r="G26" s="1" t="s">
        <v>49</v>
      </c>
      <c r="H26" s="1">
        <v>40000</v>
      </c>
      <c r="I26" s="1" t="s">
        <v>45</v>
      </c>
      <c r="J26" s="3">
        <v>42372</v>
      </c>
      <c r="K26" s="1" t="s">
        <v>37</v>
      </c>
      <c r="L26" s="1" t="s">
        <v>30</v>
      </c>
      <c r="M26" s="1" t="s">
        <v>82</v>
      </c>
      <c r="N26" s="1">
        <v>11.25</v>
      </c>
      <c r="O26" s="1">
        <v>0</v>
      </c>
      <c r="P26" s="1">
        <v>665</v>
      </c>
      <c r="Q26" s="1">
        <v>669</v>
      </c>
      <c r="R26" s="1">
        <v>0</v>
      </c>
      <c r="S26" s="1">
        <v>17029</v>
      </c>
      <c r="T26" s="1">
        <v>15</v>
      </c>
      <c r="U26" s="1" t="s">
        <v>32</v>
      </c>
      <c r="V26" s="1" t="s">
        <v>33</v>
      </c>
      <c r="W26" s="1">
        <v>3</v>
      </c>
      <c r="X26" s="1">
        <v>0.44854330212196902</v>
      </c>
      <c r="Y26" s="1" t="s">
        <v>37</v>
      </c>
      <c r="Z26" s="1">
        <v>576</v>
      </c>
      <c r="AA26" s="1" t="s">
        <v>83</v>
      </c>
      <c r="AB26" s="1">
        <v>10.970866042439299</v>
      </c>
      <c r="AC26" s="15">
        <v>0</v>
      </c>
    </row>
    <row r="27" spans="1:29" x14ac:dyDescent="0.25">
      <c r="A27" s="1">
        <v>29975</v>
      </c>
      <c r="B27" s="1">
        <v>60</v>
      </c>
      <c r="C27" s="2">
        <v>0.13669999999999999</v>
      </c>
      <c r="D27" s="1">
        <v>692.35</v>
      </c>
      <c r="E27" s="1" t="s">
        <v>35</v>
      </c>
      <c r="F27" s="1" t="s">
        <v>36</v>
      </c>
      <c r="G27" s="1" t="s">
        <v>27</v>
      </c>
      <c r="H27" s="1">
        <v>70000</v>
      </c>
      <c r="I27" s="1" t="s">
        <v>28</v>
      </c>
      <c r="J27" s="3">
        <v>42372</v>
      </c>
      <c r="K27" s="1" t="s">
        <v>37</v>
      </c>
      <c r="L27" s="1" t="s">
        <v>30</v>
      </c>
      <c r="M27" s="1" t="s">
        <v>77</v>
      </c>
      <c r="N27" s="1">
        <v>17.899999999999999</v>
      </c>
      <c r="O27" s="1">
        <v>0</v>
      </c>
      <c r="P27" s="1">
        <v>660</v>
      </c>
      <c r="Q27" s="1">
        <v>664</v>
      </c>
      <c r="R27" s="1">
        <v>0</v>
      </c>
      <c r="S27" s="1">
        <v>11290</v>
      </c>
      <c r="T27" s="1">
        <v>30</v>
      </c>
      <c r="U27" s="1" t="s">
        <v>32</v>
      </c>
      <c r="V27" s="1" t="s">
        <v>33</v>
      </c>
      <c r="W27" s="1">
        <v>0</v>
      </c>
      <c r="X27" s="1">
        <v>0.516242584636324</v>
      </c>
      <c r="Y27" s="1" t="s">
        <v>29</v>
      </c>
      <c r="Z27" s="1">
        <v>542</v>
      </c>
      <c r="AA27" s="1" t="s">
        <v>83</v>
      </c>
      <c r="AB27" s="1">
        <v>12.3248516927264</v>
      </c>
      <c r="AC27" s="15">
        <v>0</v>
      </c>
    </row>
    <row r="28" spans="1:29" ht="15.75" thickBot="1" x14ac:dyDescent="0.3">
      <c r="A28" s="1">
        <v>6000</v>
      </c>
      <c r="B28" s="1">
        <v>36</v>
      </c>
      <c r="C28" s="2">
        <v>0.1147</v>
      </c>
      <c r="D28" s="1">
        <v>197.78</v>
      </c>
      <c r="E28" s="1" t="s">
        <v>54</v>
      </c>
      <c r="F28" s="1" t="s">
        <v>55</v>
      </c>
      <c r="G28" s="1" t="s">
        <v>27</v>
      </c>
      <c r="H28" s="1">
        <v>46900</v>
      </c>
      <c r="I28" s="1" t="s">
        <v>28</v>
      </c>
      <c r="J28" s="3">
        <v>42372</v>
      </c>
      <c r="K28" s="1" t="s">
        <v>37</v>
      </c>
      <c r="L28" s="1" t="s">
        <v>38</v>
      </c>
      <c r="M28" s="1" t="s">
        <v>87</v>
      </c>
      <c r="N28" s="1">
        <v>24.23</v>
      </c>
      <c r="O28" s="1">
        <v>2</v>
      </c>
      <c r="P28" s="1">
        <v>665</v>
      </c>
      <c r="Q28" s="1">
        <v>669</v>
      </c>
      <c r="R28" s="1">
        <v>0</v>
      </c>
      <c r="S28" s="1">
        <v>4161</v>
      </c>
      <c r="T28" s="1">
        <v>14</v>
      </c>
      <c r="U28" s="1" t="s">
        <v>32</v>
      </c>
      <c r="V28" s="1" t="s">
        <v>33</v>
      </c>
      <c r="W28" s="1">
        <v>0</v>
      </c>
      <c r="X28" s="1">
        <v>0.47200406201432998</v>
      </c>
      <c r="Y28" s="1" t="s">
        <v>37</v>
      </c>
      <c r="Z28" s="1">
        <v>564</v>
      </c>
      <c r="AA28" s="1" t="s">
        <v>83</v>
      </c>
      <c r="AB28" s="1">
        <v>11.440081240286601</v>
      </c>
      <c r="AC28" s="16">
        <v>0</v>
      </c>
    </row>
    <row r="29" spans="1:29" ht="15.75" thickTop="1" x14ac:dyDescent="0.25">
      <c r="A29" s="1">
        <v>10000</v>
      </c>
      <c r="B29" s="1">
        <v>36</v>
      </c>
      <c r="C29" s="2">
        <v>5.3199999999999997E-2</v>
      </c>
      <c r="D29" s="1">
        <v>301.14999999999998</v>
      </c>
      <c r="E29" s="1" t="s">
        <v>43</v>
      </c>
      <c r="F29" s="1" t="s">
        <v>91</v>
      </c>
      <c r="G29" s="1" t="s">
        <v>27</v>
      </c>
      <c r="H29" s="1">
        <v>52000</v>
      </c>
      <c r="I29" s="1" t="s">
        <v>28</v>
      </c>
      <c r="J29" s="3">
        <v>42372</v>
      </c>
      <c r="K29" s="1" t="s">
        <v>37</v>
      </c>
      <c r="L29" s="1" t="s">
        <v>53</v>
      </c>
      <c r="M29" s="1" t="s">
        <v>96</v>
      </c>
      <c r="N29" s="1">
        <v>2.75</v>
      </c>
      <c r="O29" s="1">
        <v>0</v>
      </c>
      <c r="P29" s="1">
        <v>755</v>
      </c>
      <c r="Q29" s="1">
        <v>759</v>
      </c>
      <c r="R29" s="1">
        <v>0</v>
      </c>
      <c r="S29" s="1">
        <v>4608</v>
      </c>
      <c r="T29" s="1">
        <v>16</v>
      </c>
      <c r="U29" s="1" t="s">
        <v>32</v>
      </c>
      <c r="V29" s="1" t="s">
        <v>33</v>
      </c>
      <c r="W29" s="1">
        <v>0</v>
      </c>
      <c r="X29" s="1">
        <v>0.27207068642787702</v>
      </c>
      <c r="Y29" s="1" t="s">
        <v>37</v>
      </c>
      <c r="Z29" s="1">
        <v>664</v>
      </c>
      <c r="AA29" s="1" t="s">
        <v>97</v>
      </c>
      <c r="AB29" s="1">
        <v>7.4414137285575501</v>
      </c>
      <c r="AC29" s="17">
        <v>0</v>
      </c>
    </row>
    <row r="30" spans="1:29" x14ac:dyDescent="0.25">
      <c r="A30" s="1">
        <v>9000</v>
      </c>
      <c r="B30" s="1">
        <v>36</v>
      </c>
      <c r="C30" s="2">
        <v>5.3199999999999997E-2</v>
      </c>
      <c r="D30" s="1">
        <v>271.04000000000002</v>
      </c>
      <c r="E30" s="1" t="s">
        <v>43</v>
      </c>
      <c r="F30" s="1" t="s">
        <v>91</v>
      </c>
      <c r="G30" s="1" t="s">
        <v>49</v>
      </c>
      <c r="H30" s="1">
        <v>90000</v>
      </c>
      <c r="I30" s="1" t="s">
        <v>45</v>
      </c>
      <c r="J30" s="3">
        <v>42372</v>
      </c>
      <c r="K30" s="1" t="s">
        <v>37</v>
      </c>
      <c r="L30" s="1" t="s">
        <v>53</v>
      </c>
      <c r="M30" s="1" t="s">
        <v>79</v>
      </c>
      <c r="N30" s="1">
        <v>17.97</v>
      </c>
      <c r="O30" s="1">
        <v>0</v>
      </c>
      <c r="P30" s="1">
        <v>795</v>
      </c>
      <c r="Q30" s="1">
        <v>799</v>
      </c>
      <c r="R30" s="1">
        <v>0</v>
      </c>
      <c r="S30" s="1">
        <v>19386</v>
      </c>
      <c r="T30" s="1">
        <v>42</v>
      </c>
      <c r="U30" s="1" t="s">
        <v>32</v>
      </c>
      <c r="V30" s="1" t="s">
        <v>33</v>
      </c>
      <c r="W30" s="1">
        <v>3</v>
      </c>
      <c r="X30" s="1">
        <v>0.232148123711095</v>
      </c>
      <c r="Y30" s="1" t="s">
        <v>37</v>
      </c>
      <c r="Z30" s="1">
        <v>684</v>
      </c>
      <c r="AA30" s="1" t="s">
        <v>97</v>
      </c>
      <c r="AB30" s="1">
        <v>6.6429624742218998</v>
      </c>
      <c r="AC30" s="18">
        <v>0</v>
      </c>
    </row>
    <row r="31" spans="1:29" x14ac:dyDescent="0.25">
      <c r="A31" s="1">
        <v>14000</v>
      </c>
      <c r="B31" s="1">
        <v>36</v>
      </c>
      <c r="C31" s="2">
        <v>5.3199999999999997E-2</v>
      </c>
      <c r="D31" s="1">
        <v>421.61</v>
      </c>
      <c r="E31" s="1" t="s">
        <v>43</v>
      </c>
      <c r="F31" s="1" t="s">
        <v>91</v>
      </c>
      <c r="G31" s="1" t="s">
        <v>27</v>
      </c>
      <c r="H31" s="1">
        <v>240000</v>
      </c>
      <c r="I31" s="1" t="s">
        <v>28</v>
      </c>
      <c r="J31" s="3">
        <v>42372</v>
      </c>
      <c r="K31" s="1" t="s">
        <v>37</v>
      </c>
      <c r="L31" s="1" t="s">
        <v>30</v>
      </c>
      <c r="M31" s="1" t="s">
        <v>59</v>
      </c>
      <c r="N31" s="1">
        <v>12.31</v>
      </c>
      <c r="O31" s="1">
        <v>1</v>
      </c>
      <c r="P31" s="1">
        <v>705</v>
      </c>
      <c r="Q31" s="1">
        <v>709</v>
      </c>
      <c r="R31" s="1">
        <v>0</v>
      </c>
      <c r="S31" s="1">
        <v>12296</v>
      </c>
      <c r="T31" s="1">
        <v>36</v>
      </c>
      <c r="U31" s="1" t="s">
        <v>32</v>
      </c>
      <c r="V31" s="1" t="s">
        <v>33</v>
      </c>
      <c r="W31" s="1">
        <v>0</v>
      </c>
      <c r="X31" s="1">
        <v>0.25875086153354399</v>
      </c>
      <c r="Y31" s="1" t="s">
        <v>37</v>
      </c>
      <c r="Z31" s="1">
        <v>671</v>
      </c>
      <c r="AA31" s="1" t="s">
        <v>97</v>
      </c>
      <c r="AB31" s="1">
        <v>7.1750172306708802</v>
      </c>
      <c r="AC31" s="18">
        <v>0</v>
      </c>
    </row>
    <row r="32" spans="1:29" x14ac:dyDescent="0.25">
      <c r="A32" s="1">
        <v>30000</v>
      </c>
      <c r="B32" s="1">
        <v>60</v>
      </c>
      <c r="C32" s="2">
        <v>9.7500000000000003E-2</v>
      </c>
      <c r="D32" s="1">
        <v>633.73</v>
      </c>
      <c r="E32" s="1" t="s">
        <v>54</v>
      </c>
      <c r="F32" s="1" t="s">
        <v>58</v>
      </c>
      <c r="G32" s="1" t="s">
        <v>49</v>
      </c>
      <c r="H32" s="1">
        <v>120000</v>
      </c>
      <c r="I32" s="1" t="s">
        <v>28</v>
      </c>
      <c r="J32" s="3">
        <v>42372</v>
      </c>
      <c r="K32" s="1" t="s">
        <v>37</v>
      </c>
      <c r="L32" s="1" t="s">
        <v>30</v>
      </c>
      <c r="M32" s="1" t="s">
        <v>98</v>
      </c>
      <c r="N32" s="1">
        <v>16.95</v>
      </c>
      <c r="O32" s="1">
        <v>0</v>
      </c>
      <c r="P32" s="1">
        <v>725</v>
      </c>
      <c r="Q32" s="1">
        <v>729</v>
      </c>
      <c r="R32" s="1">
        <v>0</v>
      </c>
      <c r="S32" s="1">
        <v>30323</v>
      </c>
      <c r="T32" s="1">
        <v>58</v>
      </c>
      <c r="U32" s="1" t="s">
        <v>32</v>
      </c>
      <c r="V32" s="1" t="s">
        <v>33</v>
      </c>
      <c r="W32" s="1">
        <v>2</v>
      </c>
      <c r="X32" s="1">
        <v>0.27549831717984402</v>
      </c>
      <c r="Y32" s="1" t="s">
        <v>37</v>
      </c>
      <c r="Z32" s="1">
        <v>662</v>
      </c>
      <c r="AA32" s="1" t="s">
        <v>97</v>
      </c>
      <c r="AB32" s="1">
        <v>7.5099663435968802</v>
      </c>
      <c r="AC32" s="18">
        <v>0</v>
      </c>
    </row>
    <row r="33" spans="1:30" x14ac:dyDescent="0.25">
      <c r="A33" s="1">
        <v>15000</v>
      </c>
      <c r="B33" s="1">
        <v>36</v>
      </c>
      <c r="C33" s="2">
        <v>6.9699999999999998E-2</v>
      </c>
      <c r="D33" s="1">
        <v>462.96</v>
      </c>
      <c r="E33" s="1" t="s">
        <v>43</v>
      </c>
      <c r="F33" s="1" t="s">
        <v>100</v>
      </c>
      <c r="G33" s="1" t="s">
        <v>49</v>
      </c>
      <c r="H33" s="1">
        <v>111000</v>
      </c>
      <c r="I33" s="1" t="s">
        <v>50</v>
      </c>
      <c r="J33" s="3">
        <v>42372</v>
      </c>
      <c r="K33" s="1" t="s">
        <v>37</v>
      </c>
      <c r="L33" s="1" t="s">
        <v>38</v>
      </c>
      <c r="M33" s="1" t="s">
        <v>81</v>
      </c>
      <c r="N33" s="1">
        <v>31.03</v>
      </c>
      <c r="O33" s="1">
        <v>1</v>
      </c>
      <c r="P33" s="1">
        <v>705</v>
      </c>
      <c r="Q33" s="1">
        <v>709</v>
      </c>
      <c r="R33" s="1">
        <v>0</v>
      </c>
      <c r="S33" s="1">
        <v>101720</v>
      </c>
      <c r="T33" s="1">
        <v>41</v>
      </c>
      <c r="U33" s="1" t="s">
        <v>32</v>
      </c>
      <c r="V33" s="1" t="s">
        <v>33</v>
      </c>
      <c r="W33" s="1">
        <v>7</v>
      </c>
      <c r="X33" s="1">
        <v>0.28670264311656901</v>
      </c>
      <c r="Y33" s="1" t="s">
        <v>37</v>
      </c>
      <c r="Z33" s="1">
        <v>657</v>
      </c>
      <c r="AA33" s="1" t="s">
        <v>97</v>
      </c>
      <c r="AB33" s="1">
        <v>7.7340528623313798</v>
      </c>
      <c r="AC33" s="18">
        <v>0</v>
      </c>
    </row>
    <row r="34" spans="1:30" x14ac:dyDescent="0.25">
      <c r="A34" s="1">
        <v>6000</v>
      </c>
      <c r="B34" s="1">
        <v>36</v>
      </c>
      <c r="C34" s="2">
        <v>7.3899999999999993E-2</v>
      </c>
      <c r="D34" s="1">
        <v>186.34</v>
      </c>
      <c r="E34" s="1" t="s">
        <v>43</v>
      </c>
      <c r="F34" s="1" t="s">
        <v>44</v>
      </c>
      <c r="G34" s="1" t="s">
        <v>49</v>
      </c>
      <c r="H34" s="1">
        <v>42000</v>
      </c>
      <c r="I34" s="1" t="s">
        <v>45</v>
      </c>
      <c r="J34" s="3">
        <v>42372</v>
      </c>
      <c r="K34" s="1" t="s">
        <v>37</v>
      </c>
      <c r="L34" s="1" t="s">
        <v>38</v>
      </c>
      <c r="M34" s="1" t="s">
        <v>46</v>
      </c>
      <c r="N34" s="1">
        <v>9.51</v>
      </c>
      <c r="O34" s="1">
        <v>0</v>
      </c>
      <c r="P34" s="1">
        <v>790</v>
      </c>
      <c r="Q34" s="1">
        <v>794</v>
      </c>
      <c r="R34" s="1">
        <v>0</v>
      </c>
      <c r="S34" s="1">
        <v>754</v>
      </c>
      <c r="T34" s="1">
        <v>22</v>
      </c>
      <c r="U34" s="1" t="s">
        <v>32</v>
      </c>
      <c r="V34" s="1" t="s">
        <v>33</v>
      </c>
      <c r="W34" s="1">
        <v>1</v>
      </c>
      <c r="X34" s="1">
        <v>0.26228599816002302</v>
      </c>
      <c r="Y34" s="1" t="s">
        <v>37</v>
      </c>
      <c r="Z34" s="1">
        <v>669</v>
      </c>
      <c r="AA34" s="1" t="s">
        <v>97</v>
      </c>
      <c r="AB34" s="1">
        <v>7.2457199632004698</v>
      </c>
      <c r="AC34" s="18">
        <v>0</v>
      </c>
    </row>
    <row r="35" spans="1:30" x14ac:dyDescent="0.25">
      <c r="A35" s="1">
        <v>35000</v>
      </c>
      <c r="B35" s="1">
        <v>36</v>
      </c>
      <c r="C35" s="2">
        <v>5.3199999999999997E-2</v>
      </c>
      <c r="D35" s="1">
        <v>1054.02</v>
      </c>
      <c r="E35" s="1" t="s">
        <v>43</v>
      </c>
      <c r="F35" s="1" t="s">
        <v>91</v>
      </c>
      <c r="G35" s="1" t="s">
        <v>74</v>
      </c>
      <c r="H35" s="1">
        <v>80000</v>
      </c>
      <c r="I35" s="1" t="s">
        <v>28</v>
      </c>
      <c r="J35" s="3">
        <v>42372</v>
      </c>
      <c r="K35" s="1" t="s">
        <v>37</v>
      </c>
      <c r="L35" s="1" t="s">
        <v>38</v>
      </c>
      <c r="M35" s="1" t="s">
        <v>59</v>
      </c>
      <c r="N35" s="1">
        <v>19.93</v>
      </c>
      <c r="O35" s="1">
        <v>0</v>
      </c>
      <c r="P35" s="1">
        <v>730</v>
      </c>
      <c r="Q35" s="1">
        <v>734</v>
      </c>
      <c r="R35" s="1">
        <v>0</v>
      </c>
      <c r="S35" s="1">
        <v>36890</v>
      </c>
      <c r="T35" s="1">
        <v>30</v>
      </c>
      <c r="U35" s="1" t="s">
        <v>32</v>
      </c>
      <c r="V35" s="1" t="s">
        <v>33</v>
      </c>
      <c r="W35" s="1">
        <v>0</v>
      </c>
      <c r="X35" s="1">
        <v>0.27036092505709097</v>
      </c>
      <c r="Y35" s="1" t="s">
        <v>37</v>
      </c>
      <c r="Z35" s="1">
        <v>665</v>
      </c>
      <c r="AA35" s="1" t="s">
        <v>97</v>
      </c>
      <c r="AB35" s="1">
        <v>7.4072185011418199</v>
      </c>
      <c r="AC35" s="18">
        <v>0</v>
      </c>
    </row>
    <row r="36" spans="1:30" x14ac:dyDescent="0.25">
      <c r="A36" s="1">
        <v>36000</v>
      </c>
      <c r="B36" s="1">
        <v>36</v>
      </c>
      <c r="C36" s="2">
        <v>7.8899999999999998E-2</v>
      </c>
      <c r="D36" s="1">
        <v>1126.29</v>
      </c>
      <c r="E36" s="1" t="s">
        <v>43</v>
      </c>
      <c r="F36" s="1" t="s">
        <v>95</v>
      </c>
      <c r="G36" s="1" t="s">
        <v>27</v>
      </c>
      <c r="H36" s="1">
        <v>140000</v>
      </c>
      <c r="I36" s="1" t="s">
        <v>50</v>
      </c>
      <c r="J36" s="3">
        <v>42372</v>
      </c>
      <c r="K36" s="1" t="s">
        <v>37</v>
      </c>
      <c r="L36" s="1" t="s">
        <v>30</v>
      </c>
      <c r="M36" s="1" t="s">
        <v>59</v>
      </c>
      <c r="N36" s="1">
        <v>13.68</v>
      </c>
      <c r="O36" s="1">
        <v>0</v>
      </c>
      <c r="P36" s="1">
        <v>715</v>
      </c>
      <c r="Q36" s="1">
        <v>719</v>
      </c>
      <c r="R36" s="1">
        <v>0</v>
      </c>
      <c r="S36" s="1">
        <v>37617</v>
      </c>
      <c r="T36" s="1">
        <v>20</v>
      </c>
      <c r="U36" s="1" t="s">
        <v>32</v>
      </c>
      <c r="V36" s="1" t="s">
        <v>33</v>
      </c>
      <c r="W36" s="1">
        <v>3</v>
      </c>
      <c r="X36" s="1">
        <v>0.29835548604097401</v>
      </c>
      <c r="Y36" s="1" t="s">
        <v>37</v>
      </c>
      <c r="Z36" s="1">
        <v>651</v>
      </c>
      <c r="AA36" s="1" t="s">
        <v>97</v>
      </c>
      <c r="AB36" s="1">
        <v>7.9671097208194803</v>
      </c>
      <c r="AC36" s="18">
        <v>0</v>
      </c>
    </row>
    <row r="37" spans="1:30" x14ac:dyDescent="0.25">
      <c r="A37" s="1">
        <v>7000</v>
      </c>
      <c r="B37" s="1">
        <v>36</v>
      </c>
      <c r="C37" s="2">
        <v>5.3199999999999997E-2</v>
      </c>
      <c r="D37" s="1">
        <v>210.81</v>
      </c>
      <c r="E37" s="1" t="s">
        <v>43</v>
      </c>
      <c r="F37" s="1" t="s">
        <v>91</v>
      </c>
      <c r="G37" s="1" t="s">
        <v>49</v>
      </c>
      <c r="H37" s="1">
        <v>110000</v>
      </c>
      <c r="I37" s="1" t="s">
        <v>45</v>
      </c>
      <c r="J37" s="3">
        <v>42372</v>
      </c>
      <c r="K37" s="1" t="s">
        <v>37</v>
      </c>
      <c r="L37" s="1" t="s">
        <v>30</v>
      </c>
      <c r="M37" s="1" t="s">
        <v>99</v>
      </c>
      <c r="N37" s="1">
        <v>6.37</v>
      </c>
      <c r="O37" s="1">
        <v>0</v>
      </c>
      <c r="P37" s="1">
        <v>730</v>
      </c>
      <c r="Q37" s="1">
        <v>734</v>
      </c>
      <c r="R37" s="1">
        <v>0</v>
      </c>
      <c r="S37" s="1">
        <v>6978</v>
      </c>
      <c r="T37" s="1">
        <v>12</v>
      </c>
      <c r="U37" s="1" t="s">
        <v>32</v>
      </c>
      <c r="V37" s="1" t="s">
        <v>33</v>
      </c>
      <c r="W37" s="1">
        <v>2</v>
      </c>
      <c r="X37" s="1">
        <v>0.26444071277597297</v>
      </c>
      <c r="Y37" s="1" t="s">
        <v>37</v>
      </c>
      <c r="Z37" s="1">
        <v>668</v>
      </c>
      <c r="AA37" s="1" t="s">
        <v>97</v>
      </c>
      <c r="AB37" s="1">
        <v>7.2888142555194504</v>
      </c>
      <c r="AC37" s="18">
        <v>0</v>
      </c>
    </row>
    <row r="38" spans="1:30" x14ac:dyDescent="0.25">
      <c r="A38" s="1">
        <v>28000</v>
      </c>
      <c r="B38" s="1">
        <v>36</v>
      </c>
      <c r="C38" s="2">
        <v>5.3199999999999997E-2</v>
      </c>
      <c r="D38" s="1">
        <v>843.22</v>
      </c>
      <c r="E38" s="1" t="s">
        <v>43</v>
      </c>
      <c r="F38" s="1" t="s">
        <v>91</v>
      </c>
      <c r="G38" s="1" t="s">
        <v>49</v>
      </c>
      <c r="H38" s="1">
        <v>98400</v>
      </c>
      <c r="I38" s="1" t="s">
        <v>45</v>
      </c>
      <c r="J38" s="3">
        <v>42372</v>
      </c>
      <c r="K38" s="1" t="s">
        <v>37</v>
      </c>
      <c r="L38" s="1" t="s">
        <v>30</v>
      </c>
      <c r="M38" s="1" t="s">
        <v>80</v>
      </c>
      <c r="N38" s="1">
        <v>18.22</v>
      </c>
      <c r="O38" s="1">
        <v>0</v>
      </c>
      <c r="P38" s="1">
        <v>740</v>
      </c>
      <c r="Q38" s="1">
        <v>744</v>
      </c>
      <c r="R38" s="1">
        <v>0</v>
      </c>
      <c r="S38" s="1">
        <v>52829</v>
      </c>
      <c r="T38" s="1">
        <v>44</v>
      </c>
      <c r="U38" s="1" t="s">
        <v>32</v>
      </c>
      <c r="V38" s="1" t="s">
        <v>33</v>
      </c>
      <c r="W38" s="1">
        <v>6</v>
      </c>
      <c r="X38" s="1">
        <v>0.22330113823065501</v>
      </c>
      <c r="Y38" s="1" t="s">
        <v>37</v>
      </c>
      <c r="Z38" s="1">
        <v>688</v>
      </c>
      <c r="AA38" s="1" t="s">
        <v>97</v>
      </c>
      <c r="AB38" s="1">
        <v>6.4660227646130997</v>
      </c>
      <c r="AC38" s="18">
        <v>0</v>
      </c>
    </row>
    <row r="39" spans="1:30" x14ac:dyDescent="0.25">
      <c r="A39" s="8"/>
      <c r="B39" s="8"/>
      <c r="C39" s="9"/>
      <c r="D39" s="8"/>
      <c r="E39" s="8"/>
      <c r="F39" s="8"/>
      <c r="G39" s="8"/>
      <c r="H39" s="8"/>
      <c r="I39" s="8"/>
      <c r="J39" s="10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11"/>
    </row>
    <row r="41" spans="1:30" ht="15.75" x14ac:dyDescent="0.25">
      <c r="AB41" s="21" t="s">
        <v>113</v>
      </c>
      <c r="AC41" s="1">
        <f>SUMPRODUCT(AB9:AB38,AC9:AC38)</f>
        <v>164.48602157786721</v>
      </c>
    </row>
    <row r="43" spans="1:30" x14ac:dyDescent="0.25">
      <c r="AA43" s="4" t="s">
        <v>114</v>
      </c>
    </row>
    <row r="44" spans="1:30" x14ac:dyDescent="0.25">
      <c r="AA44" t="s">
        <v>116</v>
      </c>
      <c r="AB44">
        <f>SUM(AC9:AC18)</f>
        <v>10</v>
      </c>
      <c r="AC44" t="s">
        <v>115</v>
      </c>
      <c r="AD44">
        <f>F3/10</f>
        <v>5</v>
      </c>
    </row>
    <row r="45" spans="1:30" x14ac:dyDescent="0.25">
      <c r="AA45" t="s">
        <v>117</v>
      </c>
      <c r="AB45">
        <f>SUM(AC19:AC28)</f>
        <v>0</v>
      </c>
      <c r="AC45" t="s">
        <v>115</v>
      </c>
      <c r="AD45">
        <f>F4/10</f>
        <v>3</v>
      </c>
    </row>
    <row r="46" spans="1:30" x14ac:dyDescent="0.25">
      <c r="AA46" t="s">
        <v>118</v>
      </c>
      <c r="AB46">
        <f>SUM(AC29:AC38)</f>
        <v>0</v>
      </c>
      <c r="AC46" t="s">
        <v>115</v>
      </c>
      <c r="AD46">
        <f>F5/10</f>
        <v>2</v>
      </c>
    </row>
  </sheetData>
  <autoFilter ref="A8:AD38" xr:uid="{9F924D15-E89E-4049-B2FA-2ADD333EF185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4906-2542-4B9E-B8E5-CD4C6C83B9E3}">
  <dimension ref="A1:AC38"/>
  <sheetViews>
    <sheetView topLeftCell="C1" workbookViewId="0">
      <selection activeCell="AC8" sqref="AC8"/>
    </sheetView>
  </sheetViews>
  <sheetFormatPr defaultRowHeight="15" x14ac:dyDescent="0.25"/>
  <cols>
    <col min="1" max="1" width="10.42578125" hidden="1" customWidth="1"/>
    <col min="2" max="2" width="5.28515625" hidden="1" customWidth="1"/>
    <col min="3" max="3" width="8" bestFit="1" customWidth="1"/>
    <col min="4" max="4" width="11.140625" hidden="1" customWidth="1"/>
    <col min="5" max="5" width="19.140625" bestFit="1" customWidth="1"/>
    <col min="6" max="6" width="11.85546875" bestFit="1" customWidth="1"/>
    <col min="7" max="7" width="16.7109375" hidden="1" customWidth="1"/>
    <col min="8" max="8" width="10.5703125" hidden="1" customWidth="1"/>
    <col min="9" max="9" width="17.7109375" hidden="1" customWidth="1"/>
    <col min="10" max="10" width="8.7109375" hidden="1" customWidth="1"/>
    <col min="11" max="11" width="13.28515625" bestFit="1" customWidth="1"/>
    <col min="12" max="12" width="8.28515625" hidden="1" customWidth="1"/>
    <col min="13" max="13" width="10.42578125" hidden="1" customWidth="1"/>
    <col min="14" max="14" width="3.42578125" hidden="1" customWidth="1"/>
    <col min="15" max="15" width="11.28515625" hidden="1" customWidth="1"/>
    <col min="16" max="16" width="14.7109375" bestFit="1" customWidth="1"/>
    <col min="17" max="17" width="15.28515625" bestFit="1" customWidth="1"/>
    <col min="18" max="18" width="8.140625" hidden="1" customWidth="1"/>
    <col min="19" max="19" width="9.28515625" hidden="1" customWidth="1"/>
    <col min="20" max="20" width="8.85546875" hidden="1" customWidth="1"/>
    <col min="21" max="21" width="16.28515625" hidden="1" customWidth="1"/>
    <col min="22" max="22" width="16" hidden="1" customWidth="1"/>
    <col min="23" max="23" width="9" hidden="1" customWidth="1"/>
    <col min="24" max="24" width="12" bestFit="1" customWidth="1"/>
    <col min="25" max="25" width="16.42578125" bestFit="1" customWidth="1"/>
    <col min="26" max="26" width="5.85546875" bestFit="1" customWidth="1"/>
    <col min="27" max="28" width="13.28515625" bestFit="1" customWidth="1"/>
    <col min="29" max="29" width="16.5703125" bestFit="1" customWidth="1"/>
  </cols>
  <sheetData>
    <row r="1" spans="1:29" x14ac:dyDescent="0.25">
      <c r="E1" t="s">
        <v>111</v>
      </c>
    </row>
    <row r="2" spans="1:29" x14ac:dyDescent="0.25">
      <c r="E2" s="6" t="s">
        <v>110</v>
      </c>
      <c r="F2" s="6" t="s">
        <v>109</v>
      </c>
    </row>
    <row r="3" spans="1:29" x14ac:dyDescent="0.25">
      <c r="E3" s="1" t="s">
        <v>34</v>
      </c>
      <c r="F3" s="1">
        <v>30</v>
      </c>
    </row>
    <row r="4" spans="1:29" x14ac:dyDescent="0.25">
      <c r="E4" s="1" t="s">
        <v>83</v>
      </c>
      <c r="F4" s="1">
        <v>50</v>
      </c>
    </row>
    <row r="5" spans="1:29" x14ac:dyDescent="0.25">
      <c r="E5" s="1" t="s">
        <v>97</v>
      </c>
      <c r="F5" s="1">
        <v>20</v>
      </c>
    </row>
    <row r="7" spans="1:29" ht="15.75" thickBot="1" x14ac:dyDescent="0.3"/>
    <row r="8" spans="1:29" ht="15.75" thickTop="1" x14ac:dyDescent="0.25">
      <c r="A8" t="s">
        <v>0</v>
      </c>
      <c r="B8" t="s">
        <v>1</v>
      </c>
      <c r="C8" s="24" t="s">
        <v>2</v>
      </c>
      <c r="D8" s="24" t="s">
        <v>3</v>
      </c>
      <c r="E8" s="24" t="s">
        <v>4</v>
      </c>
      <c r="F8" s="24" t="s">
        <v>5</v>
      </c>
      <c r="G8" s="24" t="s">
        <v>6</v>
      </c>
      <c r="H8" s="24" t="s">
        <v>7</v>
      </c>
      <c r="I8" s="24" t="s">
        <v>8</v>
      </c>
      <c r="J8" s="24" t="s">
        <v>103</v>
      </c>
      <c r="K8" s="24" t="s">
        <v>9</v>
      </c>
      <c r="L8" s="24" t="s">
        <v>10</v>
      </c>
      <c r="M8" s="24" t="s">
        <v>11</v>
      </c>
      <c r="N8" s="24" t="s">
        <v>12</v>
      </c>
      <c r="O8" s="24" t="s">
        <v>13</v>
      </c>
      <c r="P8" s="24" t="s">
        <v>104</v>
      </c>
      <c r="Q8" s="24" t="s">
        <v>105</v>
      </c>
      <c r="R8" s="24" t="s">
        <v>14</v>
      </c>
      <c r="S8" s="24" t="s">
        <v>15</v>
      </c>
      <c r="T8" s="24" t="s">
        <v>16</v>
      </c>
      <c r="U8" s="24" t="s">
        <v>17</v>
      </c>
      <c r="V8" s="24" t="s">
        <v>18</v>
      </c>
      <c r="W8" s="24" t="s">
        <v>19</v>
      </c>
      <c r="X8" s="24" t="s">
        <v>20</v>
      </c>
      <c r="Y8" s="24" t="s">
        <v>21</v>
      </c>
      <c r="Z8" s="24" t="s">
        <v>22</v>
      </c>
      <c r="AA8" s="24" t="s">
        <v>23</v>
      </c>
      <c r="AB8" s="24" t="s">
        <v>24</v>
      </c>
      <c r="AC8" s="25" t="s">
        <v>119</v>
      </c>
    </row>
    <row r="9" spans="1:29" x14ac:dyDescent="0.25">
      <c r="A9">
        <v>30000</v>
      </c>
      <c r="B9">
        <v>60</v>
      </c>
      <c r="C9" s="2">
        <v>0.1825</v>
      </c>
      <c r="D9" s="1">
        <v>765.89</v>
      </c>
      <c r="E9" s="1" t="s">
        <v>40</v>
      </c>
      <c r="F9" s="1" t="s">
        <v>48</v>
      </c>
      <c r="G9" s="1" t="s">
        <v>49</v>
      </c>
      <c r="H9" s="1">
        <v>62000</v>
      </c>
      <c r="I9" s="1" t="s">
        <v>28</v>
      </c>
      <c r="J9" s="3">
        <v>42372</v>
      </c>
      <c r="K9" s="1" t="s">
        <v>37</v>
      </c>
      <c r="L9" s="1" t="s">
        <v>30</v>
      </c>
      <c r="M9" s="1" t="s">
        <v>46</v>
      </c>
      <c r="N9" s="1">
        <v>22.55</v>
      </c>
      <c r="O9" s="1">
        <v>0</v>
      </c>
      <c r="P9" s="1">
        <v>715</v>
      </c>
      <c r="Q9" s="1">
        <v>719</v>
      </c>
      <c r="R9" s="1">
        <v>0</v>
      </c>
      <c r="S9" s="1">
        <v>14148</v>
      </c>
      <c r="T9" s="1">
        <v>57</v>
      </c>
      <c r="U9" s="1" t="s">
        <v>32</v>
      </c>
      <c r="V9" s="1" t="s">
        <v>33</v>
      </c>
      <c r="W9" s="1">
        <v>1</v>
      </c>
      <c r="X9" s="1">
        <v>0.62226832460215198</v>
      </c>
      <c r="Y9" s="1" t="s">
        <v>29</v>
      </c>
      <c r="Z9" s="1">
        <v>489</v>
      </c>
      <c r="AA9" s="1" t="s">
        <v>34</v>
      </c>
      <c r="AB9" s="1">
        <v>14.445366492043</v>
      </c>
      <c r="AC9" s="1"/>
    </row>
    <row r="10" spans="1:29" x14ac:dyDescent="0.25">
      <c r="A10">
        <v>16500</v>
      </c>
      <c r="B10">
        <v>60</v>
      </c>
      <c r="C10" s="2">
        <v>9.7500000000000003E-2</v>
      </c>
      <c r="D10" s="1">
        <v>348.56</v>
      </c>
      <c r="E10" s="1" t="s">
        <v>54</v>
      </c>
      <c r="F10" s="1" t="s">
        <v>58</v>
      </c>
      <c r="G10" s="1" t="s">
        <v>27</v>
      </c>
      <c r="H10" s="1">
        <v>44201</v>
      </c>
      <c r="I10" s="1" t="s">
        <v>28</v>
      </c>
      <c r="J10" s="3">
        <v>42372</v>
      </c>
      <c r="K10" s="1" t="s">
        <v>29</v>
      </c>
      <c r="L10" s="1" t="s">
        <v>30</v>
      </c>
      <c r="M10" s="1" t="s">
        <v>59</v>
      </c>
      <c r="N10" s="1">
        <v>13.43</v>
      </c>
      <c r="O10" s="1">
        <v>0</v>
      </c>
      <c r="P10" s="1">
        <v>670</v>
      </c>
      <c r="Q10" s="1">
        <v>674</v>
      </c>
      <c r="R10" s="1">
        <v>0</v>
      </c>
      <c r="S10" s="1">
        <v>16353</v>
      </c>
      <c r="T10" s="1">
        <v>12</v>
      </c>
      <c r="U10" s="1" t="s">
        <v>32</v>
      </c>
      <c r="V10" s="1" t="s">
        <v>33</v>
      </c>
      <c r="W10" s="1">
        <v>0</v>
      </c>
      <c r="X10" s="1">
        <v>0.64983149584786304</v>
      </c>
      <c r="Y10" s="1" t="s">
        <v>29</v>
      </c>
      <c r="Z10" s="1">
        <v>475</v>
      </c>
      <c r="AA10" s="1" t="s">
        <v>34</v>
      </c>
      <c r="AB10" s="1">
        <v>14.9966299169572</v>
      </c>
      <c r="AC10" s="1"/>
    </row>
    <row r="11" spans="1:29" x14ac:dyDescent="0.25">
      <c r="A11">
        <v>20000</v>
      </c>
      <c r="B11">
        <v>60</v>
      </c>
      <c r="C11" s="2">
        <v>0.13669999999999999</v>
      </c>
      <c r="D11" s="1">
        <v>461.96</v>
      </c>
      <c r="E11" s="1" t="s">
        <v>35</v>
      </c>
      <c r="F11" s="1" t="s">
        <v>36</v>
      </c>
      <c r="G11" s="1" t="s">
        <v>49</v>
      </c>
      <c r="H11" s="1">
        <v>110000</v>
      </c>
      <c r="I11" s="1" t="s">
        <v>28</v>
      </c>
      <c r="J11" s="3">
        <v>42372</v>
      </c>
      <c r="K11" s="1" t="s">
        <v>29</v>
      </c>
      <c r="L11" s="1" t="s">
        <v>30</v>
      </c>
      <c r="M11" s="1" t="s">
        <v>85</v>
      </c>
      <c r="N11" s="1">
        <v>5.49</v>
      </c>
      <c r="O11" s="1">
        <v>0</v>
      </c>
      <c r="P11" s="1">
        <v>660</v>
      </c>
      <c r="Q11" s="1">
        <v>664</v>
      </c>
      <c r="R11" s="1">
        <v>0</v>
      </c>
      <c r="S11" s="1">
        <v>11358</v>
      </c>
      <c r="T11" s="1">
        <v>12</v>
      </c>
      <c r="U11" s="1" t="s">
        <v>32</v>
      </c>
      <c r="V11" s="1" t="s">
        <v>33</v>
      </c>
      <c r="W11" s="1">
        <v>1</v>
      </c>
      <c r="X11" s="1">
        <v>0.61216945787042099</v>
      </c>
      <c r="Y11" s="1" t="s">
        <v>29</v>
      </c>
      <c r="Z11" s="1">
        <v>494</v>
      </c>
      <c r="AA11" s="1" t="s">
        <v>34</v>
      </c>
      <c r="AB11" s="1">
        <v>14.2433891574084</v>
      </c>
      <c r="AC11" s="1"/>
    </row>
    <row r="12" spans="1:29" x14ac:dyDescent="0.25">
      <c r="A12">
        <v>10000</v>
      </c>
      <c r="B12">
        <v>60</v>
      </c>
      <c r="C12" s="2">
        <v>0.11990000000000001</v>
      </c>
      <c r="D12" s="1">
        <v>222.4</v>
      </c>
      <c r="E12" s="1" t="s">
        <v>35</v>
      </c>
      <c r="F12" s="1" t="s">
        <v>61</v>
      </c>
      <c r="G12" s="1" t="s">
        <v>27</v>
      </c>
      <c r="H12" s="1">
        <v>56000</v>
      </c>
      <c r="I12" s="1" t="s">
        <v>50</v>
      </c>
      <c r="J12" s="3">
        <v>42372</v>
      </c>
      <c r="K12" s="1" t="s">
        <v>37</v>
      </c>
      <c r="L12" s="1" t="s">
        <v>62</v>
      </c>
      <c r="M12" s="1" t="s">
        <v>63</v>
      </c>
      <c r="N12" s="1">
        <v>17.45</v>
      </c>
      <c r="O12" s="1">
        <v>0</v>
      </c>
      <c r="P12" s="1">
        <v>725</v>
      </c>
      <c r="Q12" s="1">
        <v>729</v>
      </c>
      <c r="R12" s="1">
        <v>0</v>
      </c>
      <c r="S12" s="1">
        <v>2563</v>
      </c>
      <c r="T12" s="1">
        <v>16</v>
      </c>
      <c r="U12" s="1" t="s">
        <v>32</v>
      </c>
      <c r="V12" s="1" t="s">
        <v>33</v>
      </c>
      <c r="W12" s="1">
        <v>0</v>
      </c>
      <c r="X12" s="1">
        <v>0.74343740383574197</v>
      </c>
      <c r="Y12" s="1" t="s">
        <v>29</v>
      </c>
      <c r="Z12" s="1">
        <v>428</v>
      </c>
      <c r="AA12" s="1" t="s">
        <v>34</v>
      </c>
      <c r="AB12" s="1">
        <v>16.868748076714802</v>
      </c>
      <c r="AC12" s="1"/>
    </row>
    <row r="13" spans="1:29" x14ac:dyDescent="0.25">
      <c r="A13">
        <v>21000</v>
      </c>
      <c r="B13">
        <v>60</v>
      </c>
      <c r="C13" s="2">
        <v>0.1953</v>
      </c>
      <c r="D13" s="1">
        <v>550.9</v>
      </c>
      <c r="E13" s="1" t="s">
        <v>40</v>
      </c>
      <c r="F13" s="1" t="s">
        <v>64</v>
      </c>
      <c r="G13" s="1" t="s">
        <v>49</v>
      </c>
      <c r="H13" s="1">
        <v>65000</v>
      </c>
      <c r="I13" s="1" t="s">
        <v>50</v>
      </c>
      <c r="J13" s="3">
        <v>42372</v>
      </c>
      <c r="K13" s="1" t="s">
        <v>37</v>
      </c>
      <c r="L13" s="1" t="s">
        <v>38</v>
      </c>
      <c r="M13" s="1" t="s">
        <v>65</v>
      </c>
      <c r="N13" s="1">
        <v>43.83</v>
      </c>
      <c r="O13" s="1">
        <v>1</v>
      </c>
      <c r="P13" s="1">
        <v>710</v>
      </c>
      <c r="Q13" s="1">
        <v>714</v>
      </c>
      <c r="R13" s="1">
        <v>0</v>
      </c>
      <c r="S13" s="1">
        <v>124946</v>
      </c>
      <c r="T13" s="1">
        <v>25</v>
      </c>
      <c r="U13" s="1" t="s">
        <v>32</v>
      </c>
      <c r="V13" s="1" t="s">
        <v>33</v>
      </c>
      <c r="W13" s="1">
        <v>2</v>
      </c>
      <c r="X13" s="1">
        <v>0.70611400832333004</v>
      </c>
      <c r="Y13" s="1" t="s">
        <v>29</v>
      </c>
      <c r="Z13" s="1">
        <v>447</v>
      </c>
      <c r="AA13" s="1" t="s">
        <v>34</v>
      </c>
      <c r="AB13" s="1">
        <v>16.122280166466599</v>
      </c>
      <c r="AC13" s="1"/>
    </row>
    <row r="14" spans="1:29" x14ac:dyDescent="0.25">
      <c r="A14">
        <v>9600</v>
      </c>
      <c r="B14">
        <v>36</v>
      </c>
      <c r="C14" s="2">
        <v>0.23130000000000001</v>
      </c>
      <c r="D14" s="1">
        <v>372.27</v>
      </c>
      <c r="E14" s="1" t="s">
        <v>66</v>
      </c>
      <c r="F14" s="1" t="s">
        <v>67</v>
      </c>
      <c r="G14" s="1" t="s">
        <v>27</v>
      </c>
      <c r="H14" s="1">
        <v>30000</v>
      </c>
      <c r="I14" s="1" t="s">
        <v>28</v>
      </c>
      <c r="J14" s="3">
        <v>42372</v>
      </c>
      <c r="K14" s="1" t="s">
        <v>37</v>
      </c>
      <c r="L14" s="1" t="s">
        <v>38</v>
      </c>
      <c r="M14" s="1" t="s">
        <v>68</v>
      </c>
      <c r="N14" s="1">
        <v>38.119999999999997</v>
      </c>
      <c r="O14" s="1">
        <v>0</v>
      </c>
      <c r="P14" s="1">
        <v>665</v>
      </c>
      <c r="Q14" s="1">
        <v>669</v>
      </c>
      <c r="R14" s="1">
        <v>0</v>
      </c>
      <c r="S14" s="1">
        <v>10435</v>
      </c>
      <c r="T14" s="1">
        <v>22</v>
      </c>
      <c r="U14" s="1" t="s">
        <v>60</v>
      </c>
      <c r="V14" s="1" t="s">
        <v>33</v>
      </c>
      <c r="W14" s="1">
        <v>0</v>
      </c>
      <c r="X14" s="1">
        <v>0.65083307133518997</v>
      </c>
      <c r="Y14" s="1" t="s">
        <v>29</v>
      </c>
      <c r="Z14" s="1">
        <v>475</v>
      </c>
      <c r="AA14" s="1" t="s">
        <v>34</v>
      </c>
      <c r="AB14" s="1">
        <v>15.0166614267038</v>
      </c>
      <c r="AC14" s="1"/>
    </row>
    <row r="15" spans="1:29" x14ac:dyDescent="0.25">
      <c r="A15">
        <v>16000</v>
      </c>
      <c r="B15">
        <v>60</v>
      </c>
      <c r="C15" s="2">
        <v>0.14460000000000001</v>
      </c>
      <c r="D15" s="1">
        <v>376.12</v>
      </c>
      <c r="E15" s="1" t="s">
        <v>35</v>
      </c>
      <c r="F15" s="1" t="s">
        <v>69</v>
      </c>
      <c r="G15" s="1" t="s">
        <v>49</v>
      </c>
      <c r="H15" s="1">
        <v>75000</v>
      </c>
      <c r="I15" s="1" t="s">
        <v>28</v>
      </c>
      <c r="J15" s="3">
        <v>42372</v>
      </c>
      <c r="K15" s="1" t="s">
        <v>37</v>
      </c>
      <c r="L15" s="1" t="s">
        <v>30</v>
      </c>
      <c r="M15" s="1" t="s">
        <v>31</v>
      </c>
      <c r="N15" s="1">
        <v>9.01</v>
      </c>
      <c r="O15" s="1">
        <v>1</v>
      </c>
      <c r="P15" s="1">
        <v>685</v>
      </c>
      <c r="Q15" s="1">
        <v>689</v>
      </c>
      <c r="R15" s="1">
        <v>0</v>
      </c>
      <c r="S15" s="1">
        <v>9685</v>
      </c>
      <c r="T15" s="1">
        <v>19</v>
      </c>
      <c r="U15" s="1" t="s">
        <v>32</v>
      </c>
      <c r="V15" s="1" t="s">
        <v>33</v>
      </c>
      <c r="W15" s="1">
        <v>2</v>
      </c>
      <c r="X15" s="1">
        <v>0.68431020240293705</v>
      </c>
      <c r="Y15" s="1" t="s">
        <v>29</v>
      </c>
      <c r="Z15" s="1">
        <v>458</v>
      </c>
      <c r="AA15" s="1" t="s">
        <v>34</v>
      </c>
      <c r="AB15" s="1">
        <v>15.6862040480587</v>
      </c>
      <c r="AC15" s="1"/>
    </row>
    <row r="16" spans="1:29" x14ac:dyDescent="0.25">
      <c r="A16">
        <v>13000</v>
      </c>
      <c r="B16">
        <v>60</v>
      </c>
      <c r="C16" s="2">
        <v>8.3900000000000002E-2</v>
      </c>
      <c r="D16" s="1">
        <v>266.02999999999997</v>
      </c>
      <c r="E16" s="1" t="s">
        <v>54</v>
      </c>
      <c r="F16" s="1" t="s">
        <v>71</v>
      </c>
      <c r="G16" s="1" t="s">
        <v>27</v>
      </c>
      <c r="H16" s="1">
        <v>66000</v>
      </c>
      <c r="I16" s="1" t="s">
        <v>28</v>
      </c>
      <c r="J16" s="3">
        <v>42372</v>
      </c>
      <c r="K16" s="1" t="s">
        <v>37</v>
      </c>
      <c r="L16" s="1" t="s">
        <v>38</v>
      </c>
      <c r="M16" s="1" t="s">
        <v>72</v>
      </c>
      <c r="N16" s="1">
        <v>10.62</v>
      </c>
      <c r="O16" s="1">
        <v>0</v>
      </c>
      <c r="P16" s="1">
        <v>685</v>
      </c>
      <c r="Q16" s="1">
        <v>689</v>
      </c>
      <c r="R16" s="1">
        <v>0</v>
      </c>
      <c r="S16" s="1">
        <v>11424</v>
      </c>
      <c r="T16" s="1">
        <v>19</v>
      </c>
      <c r="U16" s="1" t="s">
        <v>32</v>
      </c>
      <c r="V16" s="1" t="s">
        <v>33</v>
      </c>
      <c r="W16" s="1">
        <v>0</v>
      </c>
      <c r="X16" s="1">
        <v>0.67172249597039202</v>
      </c>
      <c r="Y16" s="1" t="s">
        <v>29</v>
      </c>
      <c r="Z16" s="1">
        <v>464</v>
      </c>
      <c r="AA16" s="1" t="s">
        <v>34</v>
      </c>
      <c r="AB16" s="1">
        <v>15.4344499194078</v>
      </c>
      <c r="AC16" s="1"/>
    </row>
    <row r="17" spans="1:29" x14ac:dyDescent="0.25">
      <c r="A17">
        <v>4000</v>
      </c>
      <c r="B17">
        <v>36</v>
      </c>
      <c r="C17" s="2">
        <v>0.1075</v>
      </c>
      <c r="D17" s="1">
        <v>130.49</v>
      </c>
      <c r="E17" s="1" t="s">
        <v>54</v>
      </c>
      <c r="F17" s="1" t="s">
        <v>73</v>
      </c>
      <c r="G17" s="1" t="s">
        <v>74</v>
      </c>
      <c r="H17" s="1">
        <v>2400</v>
      </c>
      <c r="I17" s="1" t="s">
        <v>28</v>
      </c>
      <c r="J17" s="3">
        <v>42372</v>
      </c>
      <c r="K17" s="1" t="s">
        <v>37</v>
      </c>
      <c r="L17" s="1" t="s">
        <v>30</v>
      </c>
      <c r="M17" s="1" t="s">
        <v>75</v>
      </c>
      <c r="N17" s="1">
        <v>343.5</v>
      </c>
      <c r="O17" s="1">
        <v>0</v>
      </c>
      <c r="P17" s="1">
        <v>710</v>
      </c>
      <c r="Q17" s="1">
        <v>714</v>
      </c>
      <c r="R17" s="1">
        <v>0</v>
      </c>
      <c r="S17" s="1">
        <v>18648</v>
      </c>
      <c r="T17" s="1">
        <v>25</v>
      </c>
      <c r="U17" s="1" t="s">
        <v>32</v>
      </c>
      <c r="V17" s="1" t="s">
        <v>76</v>
      </c>
      <c r="W17" s="1">
        <v>4</v>
      </c>
      <c r="X17" s="1">
        <v>0.94065641556900503</v>
      </c>
      <c r="Y17" s="1" t="s">
        <v>29</v>
      </c>
      <c r="Z17" s="1">
        <v>330</v>
      </c>
      <c r="AA17" s="1" t="s">
        <v>34</v>
      </c>
      <c r="AB17" s="1">
        <v>20.813128311380101</v>
      </c>
      <c r="AC17" s="1"/>
    </row>
    <row r="18" spans="1:29" x14ac:dyDescent="0.25">
      <c r="A18">
        <v>12000</v>
      </c>
      <c r="B18">
        <v>60</v>
      </c>
      <c r="C18" s="2">
        <v>0.20749999999999999</v>
      </c>
      <c r="D18" s="1">
        <v>322.95999999999998</v>
      </c>
      <c r="E18" s="1" t="s">
        <v>25</v>
      </c>
      <c r="F18" s="1" t="s">
        <v>26</v>
      </c>
      <c r="G18" s="1" t="s">
        <v>27</v>
      </c>
      <c r="H18" s="1">
        <v>60000</v>
      </c>
      <c r="I18" s="1" t="s">
        <v>28</v>
      </c>
      <c r="J18" s="3">
        <v>42372</v>
      </c>
      <c r="K18" s="1" t="s">
        <v>37</v>
      </c>
      <c r="L18" s="1" t="s">
        <v>62</v>
      </c>
      <c r="M18" s="1" t="s">
        <v>68</v>
      </c>
      <c r="N18" s="1">
        <v>14.68</v>
      </c>
      <c r="O18" s="1">
        <v>2</v>
      </c>
      <c r="P18" s="1">
        <v>665</v>
      </c>
      <c r="Q18" s="1">
        <v>669</v>
      </c>
      <c r="R18" s="1">
        <v>0</v>
      </c>
      <c r="S18" s="1">
        <v>8092</v>
      </c>
      <c r="T18" s="1">
        <v>22</v>
      </c>
      <c r="U18" s="1" t="s">
        <v>32</v>
      </c>
      <c r="V18" s="1" t="s">
        <v>33</v>
      </c>
      <c r="W18" s="1">
        <v>1</v>
      </c>
      <c r="X18" s="1">
        <v>0.841370755175741</v>
      </c>
      <c r="Y18" s="1" t="s">
        <v>29</v>
      </c>
      <c r="Z18" s="1">
        <v>379</v>
      </c>
      <c r="AA18" s="1" t="s">
        <v>34</v>
      </c>
      <c r="AB18" s="1">
        <v>18.827415103514799</v>
      </c>
      <c r="AC18" s="1"/>
    </row>
    <row r="19" spans="1:29" x14ac:dyDescent="0.25">
      <c r="A19">
        <v>24000</v>
      </c>
      <c r="B19">
        <v>60</v>
      </c>
      <c r="C19" s="2">
        <v>0.11990000000000001</v>
      </c>
      <c r="D19" s="1">
        <v>533.75</v>
      </c>
      <c r="E19" s="1" t="s">
        <v>35</v>
      </c>
      <c r="F19" s="1" t="s">
        <v>61</v>
      </c>
      <c r="G19" s="1" t="s">
        <v>49</v>
      </c>
      <c r="H19" s="1">
        <v>105000</v>
      </c>
      <c r="I19" s="1" t="s">
        <v>28</v>
      </c>
      <c r="J19" s="3">
        <v>42372</v>
      </c>
      <c r="K19" s="1" t="s">
        <v>37</v>
      </c>
      <c r="L19" s="1" t="s">
        <v>30</v>
      </c>
      <c r="M19" s="1" t="s">
        <v>57</v>
      </c>
      <c r="N19" s="1">
        <v>16.260000000000002</v>
      </c>
      <c r="O19" s="1">
        <v>0</v>
      </c>
      <c r="P19" s="1">
        <v>660</v>
      </c>
      <c r="Q19" s="1">
        <v>664</v>
      </c>
      <c r="R19" s="1">
        <v>0</v>
      </c>
      <c r="S19" s="1">
        <v>12028</v>
      </c>
      <c r="T19" s="1">
        <v>22</v>
      </c>
      <c r="U19" s="1" t="s">
        <v>32</v>
      </c>
      <c r="V19" s="1" t="s">
        <v>33</v>
      </c>
      <c r="W19" s="1">
        <v>2</v>
      </c>
      <c r="X19" s="1">
        <v>0.52945010401500303</v>
      </c>
      <c r="Y19" s="1" t="s">
        <v>29</v>
      </c>
      <c r="Z19" s="1">
        <v>535</v>
      </c>
      <c r="AA19" s="1" t="s">
        <v>83</v>
      </c>
      <c r="AB19" s="1">
        <v>12.5890020803</v>
      </c>
      <c r="AC19" s="1"/>
    </row>
    <row r="20" spans="1:29" x14ac:dyDescent="0.25">
      <c r="A20">
        <v>10000</v>
      </c>
      <c r="B20">
        <v>36</v>
      </c>
      <c r="C20" s="2">
        <v>6.4899999999999999E-2</v>
      </c>
      <c r="D20" s="1">
        <v>306.45</v>
      </c>
      <c r="E20" s="1" t="s">
        <v>43</v>
      </c>
      <c r="F20" s="1" t="s">
        <v>84</v>
      </c>
      <c r="G20" s="1" t="s">
        <v>27</v>
      </c>
      <c r="H20" s="1">
        <v>65000</v>
      </c>
      <c r="I20" s="1" t="s">
        <v>28</v>
      </c>
      <c r="J20" s="3">
        <v>42372</v>
      </c>
      <c r="K20" s="1" t="s">
        <v>37</v>
      </c>
      <c r="L20" s="1" t="s">
        <v>30</v>
      </c>
      <c r="M20" s="1" t="s">
        <v>59</v>
      </c>
      <c r="N20" s="1">
        <v>16.16</v>
      </c>
      <c r="O20" s="1">
        <v>4</v>
      </c>
      <c r="P20" s="1">
        <v>680</v>
      </c>
      <c r="Q20" s="1">
        <v>684</v>
      </c>
      <c r="R20" s="1">
        <v>0</v>
      </c>
      <c r="S20" s="1">
        <v>5667</v>
      </c>
      <c r="T20" s="1">
        <v>28</v>
      </c>
      <c r="U20" s="1" t="s">
        <v>32</v>
      </c>
      <c r="V20" s="1" t="s">
        <v>33</v>
      </c>
      <c r="W20" s="1">
        <v>3</v>
      </c>
      <c r="X20" s="1">
        <v>0.38329322369723001</v>
      </c>
      <c r="Y20" s="1" t="s">
        <v>37</v>
      </c>
      <c r="Z20" s="1">
        <v>608</v>
      </c>
      <c r="AA20" s="1" t="s">
        <v>83</v>
      </c>
      <c r="AB20" s="1">
        <v>9.6658644739446107</v>
      </c>
      <c r="AC20" s="1"/>
    </row>
    <row r="21" spans="1:29" x14ac:dyDescent="0.25">
      <c r="A21">
        <v>8000</v>
      </c>
      <c r="B21">
        <v>36</v>
      </c>
      <c r="C21" s="2">
        <v>6.4899999999999999E-2</v>
      </c>
      <c r="D21" s="1">
        <v>245.16</v>
      </c>
      <c r="E21" s="1" t="s">
        <v>43</v>
      </c>
      <c r="F21" s="1" t="s">
        <v>84</v>
      </c>
      <c r="G21" s="1" t="s">
        <v>74</v>
      </c>
      <c r="H21" s="1">
        <v>38000</v>
      </c>
      <c r="I21" s="1" t="s">
        <v>45</v>
      </c>
      <c r="J21" s="3">
        <v>42372</v>
      </c>
      <c r="K21" s="1" t="s">
        <v>37</v>
      </c>
      <c r="L21" s="1" t="s">
        <v>38</v>
      </c>
      <c r="M21" s="1" t="s">
        <v>85</v>
      </c>
      <c r="N21" s="1">
        <v>19.84</v>
      </c>
      <c r="O21" s="1">
        <v>0</v>
      </c>
      <c r="P21" s="1">
        <v>685</v>
      </c>
      <c r="Q21" s="1">
        <v>689</v>
      </c>
      <c r="R21" s="1">
        <v>0</v>
      </c>
      <c r="S21" s="1">
        <v>10082</v>
      </c>
      <c r="T21" s="1">
        <v>24</v>
      </c>
      <c r="U21" s="1" t="s">
        <v>32</v>
      </c>
      <c r="V21" s="1" t="s">
        <v>33</v>
      </c>
      <c r="W21" s="1">
        <v>0</v>
      </c>
      <c r="X21" s="1">
        <v>0.41235093971576903</v>
      </c>
      <c r="Y21" s="1" t="s">
        <v>37</v>
      </c>
      <c r="Z21" s="1">
        <v>594</v>
      </c>
      <c r="AA21" s="1" t="s">
        <v>83</v>
      </c>
      <c r="AB21" s="1">
        <v>10.2470187943153</v>
      </c>
      <c r="AC21" s="1"/>
    </row>
    <row r="22" spans="1:29" x14ac:dyDescent="0.25">
      <c r="A22">
        <v>30000</v>
      </c>
      <c r="B22">
        <v>60</v>
      </c>
      <c r="C22" s="2">
        <v>0.1147</v>
      </c>
      <c r="D22" s="1">
        <v>659.33</v>
      </c>
      <c r="E22" s="1" t="s">
        <v>54</v>
      </c>
      <c r="F22" s="1" t="s">
        <v>55</v>
      </c>
      <c r="G22" s="1" t="s">
        <v>49</v>
      </c>
      <c r="H22" s="1">
        <v>72000</v>
      </c>
      <c r="I22" s="1" t="s">
        <v>28</v>
      </c>
      <c r="J22" s="3">
        <v>42372</v>
      </c>
      <c r="K22" s="1" t="s">
        <v>37</v>
      </c>
      <c r="L22" s="1" t="s">
        <v>30</v>
      </c>
      <c r="M22" s="1" t="s">
        <v>65</v>
      </c>
      <c r="N22" s="1">
        <v>22.63</v>
      </c>
      <c r="O22" s="1">
        <v>0</v>
      </c>
      <c r="P22" s="1">
        <v>700</v>
      </c>
      <c r="Q22" s="1">
        <v>704</v>
      </c>
      <c r="R22" s="1">
        <v>0</v>
      </c>
      <c r="S22" s="1">
        <v>23034</v>
      </c>
      <c r="T22" s="1">
        <v>42</v>
      </c>
      <c r="U22" s="1" t="s">
        <v>32</v>
      </c>
      <c r="V22" s="1" t="s">
        <v>33</v>
      </c>
      <c r="W22" s="1">
        <v>3</v>
      </c>
      <c r="X22" s="1">
        <v>0.37821442021986701</v>
      </c>
      <c r="Y22" s="1" t="s">
        <v>37</v>
      </c>
      <c r="Z22" s="1">
        <v>611</v>
      </c>
      <c r="AA22" s="1" t="s">
        <v>83</v>
      </c>
      <c r="AB22" s="1">
        <v>9.56428840439734</v>
      </c>
      <c r="AC22" s="1"/>
    </row>
    <row r="23" spans="1:29" x14ac:dyDescent="0.25">
      <c r="A23">
        <v>30000</v>
      </c>
      <c r="B23">
        <v>60</v>
      </c>
      <c r="C23" s="2">
        <v>0.13669999999999999</v>
      </c>
      <c r="D23" s="1">
        <v>692.93</v>
      </c>
      <c r="E23" s="1" t="s">
        <v>35</v>
      </c>
      <c r="F23" s="1" t="s">
        <v>36</v>
      </c>
      <c r="G23" s="1" t="s">
        <v>49</v>
      </c>
      <c r="H23" s="1">
        <v>70000</v>
      </c>
      <c r="I23" s="1" t="s">
        <v>50</v>
      </c>
      <c r="J23" s="3">
        <v>42372</v>
      </c>
      <c r="K23" s="1" t="s">
        <v>29</v>
      </c>
      <c r="L23" s="1" t="s">
        <v>86</v>
      </c>
      <c r="M23" s="1" t="s">
        <v>65</v>
      </c>
      <c r="N23" s="1">
        <v>25.2</v>
      </c>
      <c r="O23" s="1">
        <v>2</v>
      </c>
      <c r="P23" s="1">
        <v>710</v>
      </c>
      <c r="Q23" s="1">
        <v>714</v>
      </c>
      <c r="R23" s="1">
        <v>0</v>
      </c>
      <c r="S23" s="1">
        <v>2046</v>
      </c>
      <c r="T23" s="1">
        <v>29</v>
      </c>
      <c r="U23" s="1" t="s">
        <v>32</v>
      </c>
      <c r="V23" s="1" t="s">
        <v>33</v>
      </c>
      <c r="W23" s="1">
        <v>1</v>
      </c>
      <c r="X23" s="1">
        <v>0.46782161207964401</v>
      </c>
      <c r="Y23" s="1" t="s">
        <v>37</v>
      </c>
      <c r="Z23" s="1">
        <v>566</v>
      </c>
      <c r="AA23" s="1" t="s">
        <v>83</v>
      </c>
      <c r="AB23" s="1">
        <v>11.356432241592801</v>
      </c>
      <c r="AC23" s="1"/>
    </row>
    <row r="24" spans="1:29" x14ac:dyDescent="0.25">
      <c r="A24">
        <v>5000</v>
      </c>
      <c r="B24">
        <v>36</v>
      </c>
      <c r="C24" s="2">
        <v>0.12989999999999999</v>
      </c>
      <c r="D24" s="1">
        <v>168.45</v>
      </c>
      <c r="E24" s="1" t="s">
        <v>35</v>
      </c>
      <c r="F24" s="1" t="s">
        <v>56</v>
      </c>
      <c r="G24" s="1" t="s">
        <v>27</v>
      </c>
      <c r="H24" s="1">
        <v>23000</v>
      </c>
      <c r="I24" s="1" t="s">
        <v>28</v>
      </c>
      <c r="J24" s="3">
        <v>42372</v>
      </c>
      <c r="K24" s="1" t="s">
        <v>37</v>
      </c>
      <c r="L24" s="1" t="s">
        <v>30</v>
      </c>
      <c r="M24" s="1" t="s">
        <v>85</v>
      </c>
      <c r="N24" s="1">
        <v>31.52</v>
      </c>
      <c r="O24" s="1">
        <v>0</v>
      </c>
      <c r="P24" s="1">
        <v>705</v>
      </c>
      <c r="Q24" s="1">
        <v>709</v>
      </c>
      <c r="R24" s="1">
        <v>0</v>
      </c>
      <c r="S24" s="1">
        <v>3560</v>
      </c>
      <c r="T24" s="1">
        <v>7</v>
      </c>
      <c r="U24" s="1" t="s">
        <v>32</v>
      </c>
      <c r="V24" s="1" t="s">
        <v>33</v>
      </c>
      <c r="W24" s="1">
        <v>0</v>
      </c>
      <c r="X24" s="1">
        <v>0.44893141693296501</v>
      </c>
      <c r="Y24" s="1" t="s">
        <v>37</v>
      </c>
      <c r="Z24" s="1">
        <v>576</v>
      </c>
      <c r="AA24" s="1" t="s">
        <v>83</v>
      </c>
      <c r="AB24" s="1">
        <v>10.9786283386593</v>
      </c>
      <c r="AC24" s="1"/>
    </row>
    <row r="25" spans="1:29" x14ac:dyDescent="0.25">
      <c r="A25">
        <v>35000</v>
      </c>
      <c r="B25">
        <v>36</v>
      </c>
      <c r="C25" s="2">
        <v>0.1075</v>
      </c>
      <c r="D25" s="1">
        <v>1141.72</v>
      </c>
      <c r="E25" s="1" t="s">
        <v>54</v>
      </c>
      <c r="F25" s="1" t="s">
        <v>73</v>
      </c>
      <c r="G25" s="1" t="s">
        <v>27</v>
      </c>
      <c r="H25" s="1">
        <v>70000</v>
      </c>
      <c r="I25" s="1" t="s">
        <v>50</v>
      </c>
      <c r="J25" s="3">
        <v>42372</v>
      </c>
      <c r="K25" s="1" t="s">
        <v>29</v>
      </c>
      <c r="L25" s="1" t="s">
        <v>30</v>
      </c>
      <c r="M25" s="1" t="s">
        <v>65</v>
      </c>
      <c r="N25" s="1">
        <v>17.86</v>
      </c>
      <c r="O25" s="1">
        <v>0</v>
      </c>
      <c r="P25" s="1">
        <v>700</v>
      </c>
      <c r="Q25" s="1">
        <v>704</v>
      </c>
      <c r="R25" s="1">
        <v>0</v>
      </c>
      <c r="S25" s="1">
        <v>8070</v>
      </c>
      <c r="T25" s="1">
        <v>24</v>
      </c>
      <c r="U25" s="1" t="s">
        <v>32</v>
      </c>
      <c r="V25" s="1" t="s">
        <v>33</v>
      </c>
      <c r="W25" s="1">
        <v>2</v>
      </c>
      <c r="X25" s="1">
        <v>0.485557504363822</v>
      </c>
      <c r="Y25" s="1" t="s">
        <v>37</v>
      </c>
      <c r="Z25" s="1">
        <v>557</v>
      </c>
      <c r="AA25" s="1" t="s">
        <v>83</v>
      </c>
      <c r="AB25" s="1">
        <v>11.711150087276399</v>
      </c>
      <c r="AC25" s="1"/>
    </row>
    <row r="26" spans="1:29" x14ac:dyDescent="0.25">
      <c r="A26">
        <v>17600</v>
      </c>
      <c r="B26">
        <v>36</v>
      </c>
      <c r="C26" s="2">
        <v>0.1075</v>
      </c>
      <c r="D26" s="1">
        <v>574.12</v>
      </c>
      <c r="E26" s="1" t="s">
        <v>54</v>
      </c>
      <c r="F26" s="1" t="s">
        <v>73</v>
      </c>
      <c r="G26" s="1" t="s">
        <v>49</v>
      </c>
      <c r="H26" s="1">
        <v>40000</v>
      </c>
      <c r="I26" s="1" t="s">
        <v>45</v>
      </c>
      <c r="J26" s="3">
        <v>42372</v>
      </c>
      <c r="K26" s="1" t="s">
        <v>37</v>
      </c>
      <c r="L26" s="1" t="s">
        <v>30</v>
      </c>
      <c r="M26" s="1" t="s">
        <v>82</v>
      </c>
      <c r="N26" s="1">
        <v>11.25</v>
      </c>
      <c r="O26" s="1">
        <v>0</v>
      </c>
      <c r="P26" s="1">
        <v>665</v>
      </c>
      <c r="Q26" s="1">
        <v>669</v>
      </c>
      <c r="R26" s="1">
        <v>0</v>
      </c>
      <c r="S26" s="1">
        <v>17029</v>
      </c>
      <c r="T26" s="1">
        <v>15</v>
      </c>
      <c r="U26" s="1" t="s">
        <v>32</v>
      </c>
      <c r="V26" s="1" t="s">
        <v>33</v>
      </c>
      <c r="W26" s="1">
        <v>3</v>
      </c>
      <c r="X26" s="1">
        <v>0.44854330212196902</v>
      </c>
      <c r="Y26" s="1" t="s">
        <v>37</v>
      </c>
      <c r="Z26" s="1">
        <v>576</v>
      </c>
      <c r="AA26" s="1" t="s">
        <v>83</v>
      </c>
      <c r="AB26" s="1">
        <v>10.970866042439299</v>
      </c>
      <c r="AC26" s="1"/>
    </row>
    <row r="27" spans="1:29" x14ac:dyDescent="0.25">
      <c r="A27">
        <v>29975</v>
      </c>
      <c r="B27">
        <v>60</v>
      </c>
      <c r="C27" s="2">
        <v>0.13669999999999999</v>
      </c>
      <c r="D27" s="1">
        <v>692.35</v>
      </c>
      <c r="E27" s="1" t="s">
        <v>35</v>
      </c>
      <c r="F27" s="1" t="s">
        <v>36</v>
      </c>
      <c r="G27" s="1" t="s">
        <v>27</v>
      </c>
      <c r="H27" s="1">
        <v>70000</v>
      </c>
      <c r="I27" s="1" t="s">
        <v>28</v>
      </c>
      <c r="J27" s="3">
        <v>42372</v>
      </c>
      <c r="K27" s="1" t="s">
        <v>37</v>
      </c>
      <c r="L27" s="1" t="s">
        <v>30</v>
      </c>
      <c r="M27" s="1" t="s">
        <v>77</v>
      </c>
      <c r="N27" s="1">
        <v>17.899999999999999</v>
      </c>
      <c r="O27" s="1">
        <v>0</v>
      </c>
      <c r="P27" s="1">
        <v>660</v>
      </c>
      <c r="Q27" s="1">
        <v>664</v>
      </c>
      <c r="R27" s="1">
        <v>0</v>
      </c>
      <c r="S27" s="1">
        <v>11290</v>
      </c>
      <c r="T27" s="1">
        <v>30</v>
      </c>
      <c r="U27" s="1" t="s">
        <v>32</v>
      </c>
      <c r="V27" s="1" t="s">
        <v>33</v>
      </c>
      <c r="W27" s="1">
        <v>0</v>
      </c>
      <c r="X27" s="1">
        <v>0.516242584636324</v>
      </c>
      <c r="Y27" s="1" t="s">
        <v>29</v>
      </c>
      <c r="Z27" s="1">
        <v>542</v>
      </c>
      <c r="AA27" s="1" t="s">
        <v>83</v>
      </c>
      <c r="AB27" s="1">
        <v>12.3248516927264</v>
      </c>
      <c r="AC27" s="1"/>
    </row>
    <row r="28" spans="1:29" x14ac:dyDescent="0.25">
      <c r="A28">
        <v>6000</v>
      </c>
      <c r="B28">
        <v>36</v>
      </c>
      <c r="C28" s="2">
        <v>0.1147</v>
      </c>
      <c r="D28" s="1">
        <v>197.78</v>
      </c>
      <c r="E28" s="1" t="s">
        <v>54</v>
      </c>
      <c r="F28" s="1" t="s">
        <v>55</v>
      </c>
      <c r="G28" s="1" t="s">
        <v>27</v>
      </c>
      <c r="H28" s="1">
        <v>46900</v>
      </c>
      <c r="I28" s="1" t="s">
        <v>28</v>
      </c>
      <c r="J28" s="3">
        <v>42372</v>
      </c>
      <c r="K28" s="1" t="s">
        <v>37</v>
      </c>
      <c r="L28" s="1" t="s">
        <v>38</v>
      </c>
      <c r="M28" s="1" t="s">
        <v>87</v>
      </c>
      <c r="N28" s="1">
        <v>24.23</v>
      </c>
      <c r="O28" s="1">
        <v>2</v>
      </c>
      <c r="P28" s="1">
        <v>665</v>
      </c>
      <c r="Q28" s="1">
        <v>669</v>
      </c>
      <c r="R28" s="1">
        <v>0</v>
      </c>
      <c r="S28" s="1">
        <v>4161</v>
      </c>
      <c r="T28" s="1">
        <v>14</v>
      </c>
      <c r="U28" s="1" t="s">
        <v>32</v>
      </c>
      <c r="V28" s="1" t="s">
        <v>33</v>
      </c>
      <c r="W28" s="1">
        <v>0</v>
      </c>
      <c r="X28" s="1">
        <v>0.47200406201432998</v>
      </c>
      <c r="Y28" s="1" t="s">
        <v>37</v>
      </c>
      <c r="Z28" s="1">
        <v>564</v>
      </c>
      <c r="AA28" s="1" t="s">
        <v>83</v>
      </c>
      <c r="AB28" s="1">
        <v>11.440081240286601</v>
      </c>
      <c r="AC28" s="1"/>
    </row>
    <row r="29" spans="1:29" x14ac:dyDescent="0.25">
      <c r="A29">
        <v>10000</v>
      </c>
      <c r="B29">
        <v>36</v>
      </c>
      <c r="C29" s="2">
        <v>5.3199999999999997E-2</v>
      </c>
      <c r="D29" s="1">
        <v>301.14999999999998</v>
      </c>
      <c r="E29" s="1" t="s">
        <v>43</v>
      </c>
      <c r="F29" s="1" t="s">
        <v>91</v>
      </c>
      <c r="G29" s="1" t="s">
        <v>27</v>
      </c>
      <c r="H29" s="1">
        <v>52000</v>
      </c>
      <c r="I29" s="1" t="s">
        <v>28</v>
      </c>
      <c r="J29" s="3">
        <v>42372</v>
      </c>
      <c r="K29" s="1" t="s">
        <v>37</v>
      </c>
      <c r="L29" s="1" t="s">
        <v>53</v>
      </c>
      <c r="M29" s="1" t="s">
        <v>96</v>
      </c>
      <c r="N29" s="1">
        <v>2.75</v>
      </c>
      <c r="O29" s="1">
        <v>0</v>
      </c>
      <c r="P29" s="1">
        <v>755</v>
      </c>
      <c r="Q29" s="1">
        <v>759</v>
      </c>
      <c r="R29" s="1">
        <v>0</v>
      </c>
      <c r="S29" s="1">
        <v>4608</v>
      </c>
      <c r="T29" s="1">
        <v>16</v>
      </c>
      <c r="U29" s="1" t="s">
        <v>32</v>
      </c>
      <c r="V29" s="1" t="s">
        <v>33</v>
      </c>
      <c r="W29" s="1">
        <v>0</v>
      </c>
      <c r="X29" s="1">
        <v>0.27207068642787702</v>
      </c>
      <c r="Y29" s="1" t="s">
        <v>37</v>
      </c>
      <c r="Z29" s="1">
        <v>664</v>
      </c>
      <c r="AA29" s="1" t="s">
        <v>97</v>
      </c>
      <c r="AB29" s="1">
        <v>7.4414137285575501</v>
      </c>
      <c r="AC29" s="1"/>
    </row>
    <row r="30" spans="1:29" x14ac:dyDescent="0.25">
      <c r="A30">
        <v>9000</v>
      </c>
      <c r="B30">
        <v>36</v>
      </c>
      <c r="C30" s="2">
        <v>5.3199999999999997E-2</v>
      </c>
      <c r="D30" s="1">
        <v>271.04000000000002</v>
      </c>
      <c r="E30" s="1" t="s">
        <v>43</v>
      </c>
      <c r="F30" s="1" t="s">
        <v>91</v>
      </c>
      <c r="G30" s="1" t="s">
        <v>49</v>
      </c>
      <c r="H30" s="1">
        <v>90000</v>
      </c>
      <c r="I30" s="1" t="s">
        <v>45</v>
      </c>
      <c r="J30" s="3">
        <v>42372</v>
      </c>
      <c r="K30" s="1" t="s">
        <v>37</v>
      </c>
      <c r="L30" s="1" t="s">
        <v>53</v>
      </c>
      <c r="M30" s="1" t="s">
        <v>79</v>
      </c>
      <c r="N30" s="1">
        <v>17.97</v>
      </c>
      <c r="O30" s="1">
        <v>0</v>
      </c>
      <c r="P30" s="1">
        <v>795</v>
      </c>
      <c r="Q30" s="1">
        <v>799</v>
      </c>
      <c r="R30" s="1">
        <v>0</v>
      </c>
      <c r="S30" s="1">
        <v>19386</v>
      </c>
      <c r="T30" s="1">
        <v>42</v>
      </c>
      <c r="U30" s="1" t="s">
        <v>32</v>
      </c>
      <c r="V30" s="1" t="s">
        <v>33</v>
      </c>
      <c r="W30" s="1">
        <v>3</v>
      </c>
      <c r="X30" s="1">
        <v>0.232148123711095</v>
      </c>
      <c r="Y30" s="1" t="s">
        <v>37</v>
      </c>
      <c r="Z30" s="1">
        <v>684</v>
      </c>
      <c r="AA30" s="1" t="s">
        <v>97</v>
      </c>
      <c r="AB30" s="1">
        <v>6.6429624742218998</v>
      </c>
      <c r="AC30" s="1"/>
    </row>
    <row r="31" spans="1:29" x14ac:dyDescent="0.25">
      <c r="A31">
        <v>14000</v>
      </c>
      <c r="B31">
        <v>36</v>
      </c>
      <c r="C31" s="2">
        <v>5.3199999999999997E-2</v>
      </c>
      <c r="D31" s="1">
        <v>421.61</v>
      </c>
      <c r="E31" s="1" t="s">
        <v>43</v>
      </c>
      <c r="F31" s="1" t="s">
        <v>91</v>
      </c>
      <c r="G31" s="1" t="s">
        <v>27</v>
      </c>
      <c r="H31" s="1">
        <v>240000</v>
      </c>
      <c r="I31" s="1" t="s">
        <v>28</v>
      </c>
      <c r="J31" s="3">
        <v>42372</v>
      </c>
      <c r="K31" s="1" t="s">
        <v>37</v>
      </c>
      <c r="L31" s="1" t="s">
        <v>30</v>
      </c>
      <c r="M31" s="1" t="s">
        <v>59</v>
      </c>
      <c r="N31" s="1">
        <v>12.31</v>
      </c>
      <c r="O31" s="1">
        <v>1</v>
      </c>
      <c r="P31" s="1">
        <v>705</v>
      </c>
      <c r="Q31" s="1">
        <v>709</v>
      </c>
      <c r="R31" s="1">
        <v>0</v>
      </c>
      <c r="S31" s="1">
        <v>12296</v>
      </c>
      <c r="T31" s="1">
        <v>36</v>
      </c>
      <c r="U31" s="1" t="s">
        <v>32</v>
      </c>
      <c r="V31" s="1" t="s">
        <v>33</v>
      </c>
      <c r="W31" s="1">
        <v>0</v>
      </c>
      <c r="X31" s="1">
        <v>0.25875086153354399</v>
      </c>
      <c r="Y31" s="1" t="s">
        <v>37</v>
      </c>
      <c r="Z31" s="1">
        <v>671</v>
      </c>
      <c r="AA31" s="1" t="s">
        <v>97</v>
      </c>
      <c r="AB31" s="1">
        <v>7.1750172306708802</v>
      </c>
      <c r="AC31" s="1"/>
    </row>
    <row r="32" spans="1:29" x14ac:dyDescent="0.25">
      <c r="A32">
        <v>30000</v>
      </c>
      <c r="B32">
        <v>60</v>
      </c>
      <c r="C32" s="2">
        <v>9.7500000000000003E-2</v>
      </c>
      <c r="D32" s="1">
        <v>633.73</v>
      </c>
      <c r="E32" s="1" t="s">
        <v>54</v>
      </c>
      <c r="F32" s="1" t="s">
        <v>58</v>
      </c>
      <c r="G32" s="1" t="s">
        <v>49</v>
      </c>
      <c r="H32" s="1">
        <v>120000</v>
      </c>
      <c r="I32" s="1" t="s">
        <v>28</v>
      </c>
      <c r="J32" s="3">
        <v>42372</v>
      </c>
      <c r="K32" s="1" t="s">
        <v>37</v>
      </c>
      <c r="L32" s="1" t="s">
        <v>30</v>
      </c>
      <c r="M32" s="1" t="s">
        <v>98</v>
      </c>
      <c r="N32" s="1">
        <v>16.95</v>
      </c>
      <c r="O32" s="1">
        <v>0</v>
      </c>
      <c r="P32" s="1">
        <v>725</v>
      </c>
      <c r="Q32" s="1">
        <v>729</v>
      </c>
      <c r="R32" s="1">
        <v>0</v>
      </c>
      <c r="S32" s="1">
        <v>30323</v>
      </c>
      <c r="T32" s="1">
        <v>58</v>
      </c>
      <c r="U32" s="1" t="s">
        <v>32</v>
      </c>
      <c r="V32" s="1" t="s">
        <v>33</v>
      </c>
      <c r="W32" s="1">
        <v>2</v>
      </c>
      <c r="X32" s="1">
        <v>0.27549831717984402</v>
      </c>
      <c r="Y32" s="1" t="s">
        <v>37</v>
      </c>
      <c r="Z32" s="1">
        <v>662</v>
      </c>
      <c r="AA32" s="1" t="s">
        <v>97</v>
      </c>
      <c r="AB32" s="1">
        <v>7.5099663435968802</v>
      </c>
      <c r="AC32" s="1"/>
    </row>
    <row r="33" spans="1:29" x14ac:dyDescent="0.25">
      <c r="A33">
        <v>15000</v>
      </c>
      <c r="B33">
        <v>36</v>
      </c>
      <c r="C33" s="2">
        <v>6.9699999999999998E-2</v>
      </c>
      <c r="D33" s="1">
        <v>462.96</v>
      </c>
      <c r="E33" s="1" t="s">
        <v>43</v>
      </c>
      <c r="F33" s="1" t="s">
        <v>100</v>
      </c>
      <c r="G33" s="1" t="s">
        <v>49</v>
      </c>
      <c r="H33" s="1">
        <v>111000</v>
      </c>
      <c r="I33" s="1" t="s">
        <v>50</v>
      </c>
      <c r="J33" s="3">
        <v>42372</v>
      </c>
      <c r="K33" s="1" t="s">
        <v>37</v>
      </c>
      <c r="L33" s="1" t="s">
        <v>38</v>
      </c>
      <c r="M33" s="1" t="s">
        <v>81</v>
      </c>
      <c r="N33" s="1">
        <v>31.03</v>
      </c>
      <c r="O33" s="1">
        <v>1</v>
      </c>
      <c r="P33" s="1">
        <v>705</v>
      </c>
      <c r="Q33" s="1">
        <v>709</v>
      </c>
      <c r="R33" s="1">
        <v>0</v>
      </c>
      <c r="S33" s="1">
        <v>101720</v>
      </c>
      <c r="T33" s="1">
        <v>41</v>
      </c>
      <c r="U33" s="1" t="s">
        <v>32</v>
      </c>
      <c r="V33" s="1" t="s">
        <v>33</v>
      </c>
      <c r="W33" s="1">
        <v>7</v>
      </c>
      <c r="X33" s="1">
        <v>0.28670264311656901</v>
      </c>
      <c r="Y33" s="1" t="s">
        <v>37</v>
      </c>
      <c r="Z33" s="1">
        <v>657</v>
      </c>
      <c r="AA33" s="1" t="s">
        <v>97</v>
      </c>
      <c r="AB33" s="1">
        <v>7.7340528623313798</v>
      </c>
      <c r="AC33" s="1"/>
    </row>
    <row r="34" spans="1:29" x14ac:dyDescent="0.25">
      <c r="A34">
        <v>6000</v>
      </c>
      <c r="B34">
        <v>36</v>
      </c>
      <c r="C34" s="2">
        <v>7.3899999999999993E-2</v>
      </c>
      <c r="D34" s="1">
        <v>186.34</v>
      </c>
      <c r="E34" s="1" t="s">
        <v>43</v>
      </c>
      <c r="F34" s="1" t="s">
        <v>44</v>
      </c>
      <c r="G34" s="1" t="s">
        <v>49</v>
      </c>
      <c r="H34" s="1">
        <v>42000</v>
      </c>
      <c r="I34" s="1" t="s">
        <v>45</v>
      </c>
      <c r="J34" s="3">
        <v>42372</v>
      </c>
      <c r="K34" s="1" t="s">
        <v>37</v>
      </c>
      <c r="L34" s="1" t="s">
        <v>38</v>
      </c>
      <c r="M34" s="1" t="s">
        <v>46</v>
      </c>
      <c r="N34" s="1">
        <v>9.51</v>
      </c>
      <c r="O34" s="1">
        <v>0</v>
      </c>
      <c r="P34" s="1">
        <v>790</v>
      </c>
      <c r="Q34" s="1">
        <v>794</v>
      </c>
      <c r="R34" s="1">
        <v>0</v>
      </c>
      <c r="S34" s="1">
        <v>754</v>
      </c>
      <c r="T34" s="1">
        <v>22</v>
      </c>
      <c r="U34" s="1" t="s">
        <v>32</v>
      </c>
      <c r="V34" s="1" t="s">
        <v>33</v>
      </c>
      <c r="W34" s="1">
        <v>1</v>
      </c>
      <c r="X34" s="1">
        <v>0.26228599816002302</v>
      </c>
      <c r="Y34" s="1" t="s">
        <v>37</v>
      </c>
      <c r="Z34" s="1">
        <v>669</v>
      </c>
      <c r="AA34" s="1" t="s">
        <v>97</v>
      </c>
      <c r="AB34" s="1">
        <v>7.2457199632004698</v>
      </c>
      <c r="AC34" s="1"/>
    </row>
    <row r="35" spans="1:29" x14ac:dyDescent="0.25">
      <c r="A35">
        <v>35000</v>
      </c>
      <c r="B35">
        <v>36</v>
      </c>
      <c r="C35" s="2">
        <v>5.3199999999999997E-2</v>
      </c>
      <c r="D35" s="1">
        <v>1054.02</v>
      </c>
      <c r="E35" s="1" t="s">
        <v>43</v>
      </c>
      <c r="F35" s="1" t="s">
        <v>91</v>
      </c>
      <c r="G35" s="1" t="s">
        <v>74</v>
      </c>
      <c r="H35" s="1">
        <v>80000</v>
      </c>
      <c r="I35" s="1" t="s">
        <v>28</v>
      </c>
      <c r="J35" s="3">
        <v>42372</v>
      </c>
      <c r="K35" s="1" t="s">
        <v>37</v>
      </c>
      <c r="L35" s="1" t="s">
        <v>38</v>
      </c>
      <c r="M35" s="1" t="s">
        <v>59</v>
      </c>
      <c r="N35" s="1">
        <v>19.93</v>
      </c>
      <c r="O35" s="1">
        <v>0</v>
      </c>
      <c r="P35" s="1">
        <v>730</v>
      </c>
      <c r="Q35" s="1">
        <v>734</v>
      </c>
      <c r="R35" s="1">
        <v>0</v>
      </c>
      <c r="S35" s="1">
        <v>36890</v>
      </c>
      <c r="T35" s="1">
        <v>30</v>
      </c>
      <c r="U35" s="1" t="s">
        <v>32</v>
      </c>
      <c r="V35" s="1" t="s">
        <v>33</v>
      </c>
      <c r="W35" s="1">
        <v>0</v>
      </c>
      <c r="X35" s="1">
        <v>0.27036092505709097</v>
      </c>
      <c r="Y35" s="1" t="s">
        <v>37</v>
      </c>
      <c r="Z35" s="1">
        <v>665</v>
      </c>
      <c r="AA35" s="1" t="s">
        <v>97</v>
      </c>
      <c r="AB35" s="1">
        <v>7.4072185011418199</v>
      </c>
      <c r="AC35" s="1"/>
    </row>
    <row r="36" spans="1:29" x14ac:dyDescent="0.25">
      <c r="A36">
        <v>36000</v>
      </c>
      <c r="B36">
        <v>36</v>
      </c>
      <c r="C36" s="2">
        <v>7.8899999999999998E-2</v>
      </c>
      <c r="D36" s="1">
        <v>1126.29</v>
      </c>
      <c r="E36" s="1" t="s">
        <v>43</v>
      </c>
      <c r="F36" s="1" t="s">
        <v>95</v>
      </c>
      <c r="G36" s="1" t="s">
        <v>27</v>
      </c>
      <c r="H36" s="1">
        <v>140000</v>
      </c>
      <c r="I36" s="1" t="s">
        <v>50</v>
      </c>
      <c r="J36" s="3">
        <v>42372</v>
      </c>
      <c r="K36" s="1" t="s">
        <v>37</v>
      </c>
      <c r="L36" s="1" t="s">
        <v>30</v>
      </c>
      <c r="M36" s="1" t="s">
        <v>59</v>
      </c>
      <c r="N36" s="1">
        <v>13.68</v>
      </c>
      <c r="O36" s="1">
        <v>0</v>
      </c>
      <c r="P36" s="1">
        <v>715</v>
      </c>
      <c r="Q36" s="1">
        <v>719</v>
      </c>
      <c r="R36" s="1">
        <v>0</v>
      </c>
      <c r="S36" s="1">
        <v>37617</v>
      </c>
      <c r="T36" s="1">
        <v>20</v>
      </c>
      <c r="U36" s="1" t="s">
        <v>32</v>
      </c>
      <c r="V36" s="1" t="s">
        <v>33</v>
      </c>
      <c r="W36" s="1">
        <v>3</v>
      </c>
      <c r="X36" s="1">
        <v>0.29835548604097401</v>
      </c>
      <c r="Y36" s="1" t="s">
        <v>37</v>
      </c>
      <c r="Z36" s="1">
        <v>651</v>
      </c>
      <c r="AA36" s="1" t="s">
        <v>97</v>
      </c>
      <c r="AB36" s="1">
        <v>7.9671097208194803</v>
      </c>
      <c r="AC36" s="1"/>
    </row>
    <row r="37" spans="1:29" x14ac:dyDescent="0.25">
      <c r="A37">
        <v>7000</v>
      </c>
      <c r="B37">
        <v>36</v>
      </c>
      <c r="C37" s="2">
        <v>5.3199999999999997E-2</v>
      </c>
      <c r="D37" s="1">
        <v>210.81</v>
      </c>
      <c r="E37" s="1" t="s">
        <v>43</v>
      </c>
      <c r="F37" s="1" t="s">
        <v>91</v>
      </c>
      <c r="G37" s="1" t="s">
        <v>49</v>
      </c>
      <c r="H37" s="1">
        <v>110000</v>
      </c>
      <c r="I37" s="1" t="s">
        <v>45</v>
      </c>
      <c r="J37" s="3">
        <v>42372</v>
      </c>
      <c r="K37" s="1" t="s">
        <v>37</v>
      </c>
      <c r="L37" s="1" t="s">
        <v>30</v>
      </c>
      <c r="M37" s="1" t="s">
        <v>99</v>
      </c>
      <c r="N37" s="1">
        <v>6.37</v>
      </c>
      <c r="O37" s="1">
        <v>0</v>
      </c>
      <c r="P37" s="1">
        <v>730</v>
      </c>
      <c r="Q37" s="1">
        <v>734</v>
      </c>
      <c r="R37" s="1">
        <v>0</v>
      </c>
      <c r="S37" s="1">
        <v>6978</v>
      </c>
      <c r="T37" s="1">
        <v>12</v>
      </c>
      <c r="U37" s="1" t="s">
        <v>32</v>
      </c>
      <c r="V37" s="1" t="s">
        <v>33</v>
      </c>
      <c r="W37" s="1">
        <v>2</v>
      </c>
      <c r="X37" s="1">
        <v>0.26444071277597297</v>
      </c>
      <c r="Y37" s="1" t="s">
        <v>37</v>
      </c>
      <c r="Z37" s="1">
        <v>668</v>
      </c>
      <c r="AA37" s="1" t="s">
        <v>97</v>
      </c>
      <c r="AB37" s="1">
        <v>7.2888142555194504</v>
      </c>
      <c r="AC37" s="1"/>
    </row>
    <row r="38" spans="1:29" x14ac:dyDescent="0.25">
      <c r="A38">
        <v>28000</v>
      </c>
      <c r="B38">
        <v>36</v>
      </c>
      <c r="C38" s="2">
        <v>5.3199999999999997E-2</v>
      </c>
      <c r="D38" s="1">
        <v>843.22</v>
      </c>
      <c r="E38" s="1" t="s">
        <v>43</v>
      </c>
      <c r="F38" s="1" t="s">
        <v>91</v>
      </c>
      <c r="G38" s="1" t="s">
        <v>49</v>
      </c>
      <c r="H38" s="1">
        <v>98400</v>
      </c>
      <c r="I38" s="1" t="s">
        <v>45</v>
      </c>
      <c r="J38" s="3">
        <v>42372</v>
      </c>
      <c r="K38" s="1" t="s">
        <v>37</v>
      </c>
      <c r="L38" s="1" t="s">
        <v>30</v>
      </c>
      <c r="M38" s="1" t="s">
        <v>80</v>
      </c>
      <c r="N38" s="1">
        <v>18.22</v>
      </c>
      <c r="O38" s="1">
        <v>0</v>
      </c>
      <c r="P38" s="1">
        <v>740</v>
      </c>
      <c r="Q38" s="1">
        <v>744</v>
      </c>
      <c r="R38" s="1">
        <v>0</v>
      </c>
      <c r="S38" s="1">
        <v>52829</v>
      </c>
      <c r="T38" s="1">
        <v>44</v>
      </c>
      <c r="U38" s="1" t="s">
        <v>32</v>
      </c>
      <c r="V38" s="1" t="s">
        <v>33</v>
      </c>
      <c r="W38" s="1">
        <v>6</v>
      </c>
      <c r="X38" s="1">
        <v>0.22330113823065501</v>
      </c>
      <c r="Y38" s="1" t="s">
        <v>37</v>
      </c>
      <c r="Z38" s="1">
        <v>688</v>
      </c>
      <c r="AA38" s="1" t="s">
        <v>97</v>
      </c>
      <c r="AB38" s="1">
        <v>6.4660227646130997</v>
      </c>
      <c r="AC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ED42-72FE-4A67-8719-041DA1D18D07}">
  <dimension ref="A1:AC38"/>
  <sheetViews>
    <sheetView topLeftCell="C13" workbookViewId="0">
      <selection activeCell="AD1" sqref="AD1:AE1048576"/>
    </sheetView>
  </sheetViews>
  <sheetFormatPr defaultRowHeight="15" x14ac:dyDescent="0.25"/>
  <cols>
    <col min="1" max="1" width="10.42578125" hidden="1" customWidth="1"/>
    <col min="2" max="2" width="5.28515625" hidden="1" customWidth="1"/>
    <col min="3" max="3" width="8" bestFit="1" customWidth="1"/>
    <col min="4" max="4" width="11.140625" hidden="1" customWidth="1"/>
    <col min="5" max="5" width="15.140625" bestFit="1" customWidth="1"/>
    <col min="6" max="6" width="11.85546875" bestFit="1" customWidth="1"/>
    <col min="7" max="7" width="16.7109375" hidden="1" customWidth="1"/>
    <col min="8" max="8" width="10.5703125" hidden="1" customWidth="1"/>
    <col min="9" max="9" width="17.7109375" hidden="1" customWidth="1"/>
    <col min="10" max="10" width="8.7109375" hidden="1" customWidth="1"/>
    <col min="11" max="11" width="13.28515625" bestFit="1" customWidth="1"/>
    <col min="12" max="12" width="19.5703125" hidden="1" customWidth="1"/>
    <col min="13" max="13" width="10.42578125" hidden="1" customWidth="1"/>
    <col min="14" max="14" width="6" hidden="1" customWidth="1"/>
    <col min="15" max="15" width="11.28515625" hidden="1" customWidth="1"/>
    <col min="16" max="16" width="14.7109375" bestFit="1" customWidth="1"/>
    <col min="17" max="17" width="15.28515625" bestFit="1" customWidth="1"/>
    <col min="18" max="18" width="8.140625" hidden="1" customWidth="1"/>
    <col min="19" max="19" width="9.28515625" hidden="1" customWidth="1"/>
    <col min="20" max="20" width="8.85546875" hidden="1" customWidth="1"/>
    <col min="21" max="21" width="16.28515625" hidden="1" customWidth="1"/>
    <col min="22" max="22" width="16" hidden="1" customWidth="1"/>
    <col min="23" max="23" width="9" hidden="1" customWidth="1"/>
    <col min="24" max="24" width="12" bestFit="1" customWidth="1"/>
    <col min="25" max="25" width="16.42578125" bestFit="1" customWidth="1"/>
    <col min="26" max="26" width="5.85546875" bestFit="1" customWidth="1"/>
    <col min="27" max="28" width="13.28515625" bestFit="1" customWidth="1"/>
    <col min="29" max="29" width="16.5703125" bestFit="1" customWidth="1"/>
  </cols>
  <sheetData>
    <row r="1" spans="1:29" x14ac:dyDescent="0.25">
      <c r="E1" t="s">
        <v>112</v>
      </c>
    </row>
    <row r="2" spans="1:29" x14ac:dyDescent="0.25">
      <c r="E2" s="6" t="s">
        <v>110</v>
      </c>
      <c r="F2" s="6" t="s">
        <v>109</v>
      </c>
    </row>
    <row r="3" spans="1:29" x14ac:dyDescent="0.25">
      <c r="E3" s="1" t="s">
        <v>34</v>
      </c>
      <c r="F3" s="1">
        <v>10</v>
      </c>
    </row>
    <row r="4" spans="1:29" x14ac:dyDescent="0.25">
      <c r="E4" s="1" t="s">
        <v>83</v>
      </c>
      <c r="F4" s="1">
        <v>40</v>
      </c>
    </row>
    <row r="5" spans="1:29" x14ac:dyDescent="0.25">
      <c r="E5" s="1" t="s">
        <v>97</v>
      </c>
      <c r="F5" s="1">
        <v>50</v>
      </c>
    </row>
    <row r="7" spans="1:29" ht="15.75" thickBot="1" x14ac:dyDescent="0.3"/>
    <row r="8" spans="1:29" ht="16.5" thickTop="1" thickBot="1" x14ac:dyDescent="0.3">
      <c r="A8" t="s">
        <v>0</v>
      </c>
      <c r="B8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103</v>
      </c>
      <c r="K8" s="5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P8" s="5" t="s">
        <v>104</v>
      </c>
      <c r="Q8" s="5" t="s">
        <v>105</v>
      </c>
      <c r="R8" s="5" t="s">
        <v>14</v>
      </c>
      <c r="S8" s="5" t="s">
        <v>15</v>
      </c>
      <c r="T8" s="5" t="s">
        <v>16</v>
      </c>
      <c r="U8" s="5" t="s">
        <v>17</v>
      </c>
      <c r="V8" s="5" t="s">
        <v>18</v>
      </c>
      <c r="W8" s="5" t="s">
        <v>19</v>
      </c>
      <c r="X8" s="5" t="s">
        <v>20</v>
      </c>
      <c r="Y8" s="5" t="s">
        <v>21</v>
      </c>
      <c r="Z8" s="5" t="s">
        <v>22</v>
      </c>
      <c r="AA8" s="5" t="s">
        <v>23</v>
      </c>
      <c r="AB8" s="5" t="s">
        <v>24</v>
      </c>
      <c r="AC8" s="25" t="s">
        <v>119</v>
      </c>
    </row>
    <row r="9" spans="1:29" ht="15.75" thickTop="1" x14ac:dyDescent="0.25">
      <c r="A9">
        <v>13625</v>
      </c>
      <c r="B9">
        <v>60</v>
      </c>
      <c r="C9" s="22">
        <v>0.15310000000000001</v>
      </c>
      <c r="D9">
        <v>326.36</v>
      </c>
      <c r="E9" t="s">
        <v>35</v>
      </c>
      <c r="F9" t="s">
        <v>52</v>
      </c>
      <c r="G9" t="s">
        <v>49</v>
      </c>
      <c r="H9">
        <v>50000</v>
      </c>
      <c r="I9" t="s">
        <v>45</v>
      </c>
      <c r="J9" s="23">
        <v>42372</v>
      </c>
      <c r="K9" t="s">
        <v>37</v>
      </c>
      <c r="L9" t="s">
        <v>38</v>
      </c>
      <c r="M9" t="s">
        <v>77</v>
      </c>
      <c r="N9">
        <v>30.41</v>
      </c>
      <c r="O9">
        <v>0</v>
      </c>
      <c r="P9">
        <v>745</v>
      </c>
      <c r="Q9">
        <v>749</v>
      </c>
      <c r="R9">
        <v>0</v>
      </c>
      <c r="S9">
        <v>9650</v>
      </c>
      <c r="T9">
        <v>72</v>
      </c>
      <c r="U9" t="s">
        <v>32</v>
      </c>
      <c r="V9" t="s">
        <v>33</v>
      </c>
      <c r="W9">
        <v>1</v>
      </c>
      <c r="X9">
        <v>0.74807918495401904</v>
      </c>
      <c r="Y9" t="s">
        <v>29</v>
      </c>
      <c r="Z9">
        <v>426</v>
      </c>
      <c r="AA9" t="s">
        <v>34</v>
      </c>
      <c r="AB9">
        <v>16.9615836990803</v>
      </c>
    </row>
    <row r="10" spans="1:29" x14ac:dyDescent="0.25">
      <c r="A10">
        <v>12000</v>
      </c>
      <c r="B10">
        <v>60</v>
      </c>
      <c r="C10" s="22">
        <v>0.11990000000000001</v>
      </c>
      <c r="D10">
        <v>266.88</v>
      </c>
      <c r="E10" t="s">
        <v>35</v>
      </c>
      <c r="F10" t="s">
        <v>61</v>
      </c>
      <c r="G10" t="s">
        <v>49</v>
      </c>
      <c r="H10">
        <v>49000</v>
      </c>
      <c r="I10" t="s">
        <v>45</v>
      </c>
      <c r="J10" s="23">
        <v>42372</v>
      </c>
      <c r="K10" t="s">
        <v>29</v>
      </c>
      <c r="L10" t="s">
        <v>38</v>
      </c>
      <c r="M10" t="s">
        <v>80</v>
      </c>
      <c r="N10">
        <v>6.59</v>
      </c>
      <c r="O10">
        <v>1</v>
      </c>
      <c r="P10">
        <v>670</v>
      </c>
      <c r="Q10">
        <v>674</v>
      </c>
      <c r="R10">
        <v>0</v>
      </c>
      <c r="S10">
        <v>12152</v>
      </c>
      <c r="T10">
        <v>29</v>
      </c>
      <c r="U10" t="s">
        <v>32</v>
      </c>
      <c r="V10" t="s">
        <v>33</v>
      </c>
      <c r="W10">
        <v>1</v>
      </c>
      <c r="X10">
        <v>0.74064471058867298</v>
      </c>
      <c r="Y10" t="s">
        <v>29</v>
      </c>
      <c r="Z10">
        <v>430</v>
      </c>
      <c r="AA10" t="s">
        <v>34</v>
      </c>
      <c r="AB10">
        <v>16.812894211773401</v>
      </c>
    </row>
    <row r="11" spans="1:29" x14ac:dyDescent="0.25">
      <c r="A11">
        <v>16000</v>
      </c>
      <c r="B11">
        <v>60</v>
      </c>
      <c r="C11" s="22">
        <v>0.14460000000000001</v>
      </c>
      <c r="D11">
        <v>376.12</v>
      </c>
      <c r="E11" t="s">
        <v>35</v>
      </c>
      <c r="F11" t="s">
        <v>69</v>
      </c>
      <c r="G11" t="s">
        <v>49</v>
      </c>
      <c r="H11">
        <v>69000</v>
      </c>
      <c r="I11" t="s">
        <v>28</v>
      </c>
      <c r="J11" s="23">
        <v>42372</v>
      </c>
      <c r="K11" t="s">
        <v>37</v>
      </c>
      <c r="L11" t="s">
        <v>53</v>
      </c>
      <c r="M11" t="s">
        <v>46</v>
      </c>
      <c r="N11">
        <v>23.79</v>
      </c>
      <c r="O11">
        <v>0</v>
      </c>
      <c r="P11">
        <v>670</v>
      </c>
      <c r="Q11">
        <v>674</v>
      </c>
      <c r="R11">
        <v>0</v>
      </c>
      <c r="S11">
        <v>6909</v>
      </c>
      <c r="T11">
        <v>11</v>
      </c>
      <c r="U11" t="s">
        <v>32</v>
      </c>
      <c r="V11" t="s">
        <v>33</v>
      </c>
      <c r="W11">
        <v>1</v>
      </c>
      <c r="X11">
        <v>0.73796152356475697</v>
      </c>
      <c r="Y11" t="s">
        <v>29</v>
      </c>
      <c r="Z11">
        <v>431</v>
      </c>
      <c r="AA11" t="s">
        <v>34</v>
      </c>
      <c r="AB11">
        <v>16.759230471295101</v>
      </c>
    </row>
    <row r="12" spans="1:29" x14ac:dyDescent="0.25">
      <c r="A12">
        <v>35000</v>
      </c>
      <c r="B12">
        <v>36</v>
      </c>
      <c r="C12" s="22">
        <v>0.18990000000000001</v>
      </c>
      <c r="D12">
        <v>1282.79</v>
      </c>
      <c r="E12" t="s">
        <v>40</v>
      </c>
      <c r="F12" t="s">
        <v>47</v>
      </c>
      <c r="G12" t="s">
        <v>74</v>
      </c>
      <c r="H12">
        <v>78000</v>
      </c>
      <c r="I12" t="s">
        <v>50</v>
      </c>
      <c r="J12" s="23">
        <v>42372</v>
      </c>
      <c r="K12" t="s">
        <v>37</v>
      </c>
      <c r="L12" t="s">
        <v>30</v>
      </c>
      <c r="M12" t="s">
        <v>81</v>
      </c>
      <c r="N12">
        <v>29.95</v>
      </c>
      <c r="O12">
        <v>0</v>
      </c>
      <c r="P12">
        <v>700</v>
      </c>
      <c r="Q12">
        <v>704</v>
      </c>
      <c r="R12">
        <v>0</v>
      </c>
      <c r="S12">
        <v>24166</v>
      </c>
      <c r="T12">
        <v>21</v>
      </c>
      <c r="U12" t="s">
        <v>32</v>
      </c>
      <c r="V12" t="s">
        <v>33</v>
      </c>
      <c r="W12">
        <v>2</v>
      </c>
      <c r="X12">
        <v>0.77522152448428805</v>
      </c>
      <c r="Y12" t="s">
        <v>29</v>
      </c>
      <c r="Z12">
        <v>412</v>
      </c>
      <c r="AA12" t="s">
        <v>34</v>
      </c>
      <c r="AB12">
        <v>17.504430489685699</v>
      </c>
    </row>
    <row r="13" spans="1:29" x14ac:dyDescent="0.25">
      <c r="A13">
        <v>17600</v>
      </c>
      <c r="B13">
        <v>60</v>
      </c>
      <c r="C13" s="22">
        <v>0.20749999999999999</v>
      </c>
      <c r="D13">
        <v>473.67</v>
      </c>
      <c r="E13" t="s">
        <v>25</v>
      </c>
      <c r="F13" t="s">
        <v>26</v>
      </c>
      <c r="G13" t="s">
        <v>27</v>
      </c>
      <c r="H13">
        <v>40000</v>
      </c>
      <c r="I13" t="s">
        <v>28</v>
      </c>
      <c r="J13" s="23">
        <v>42372</v>
      </c>
      <c r="K13" t="s">
        <v>37</v>
      </c>
      <c r="L13" t="s">
        <v>30</v>
      </c>
      <c r="M13" t="s">
        <v>82</v>
      </c>
      <c r="N13">
        <v>22.95</v>
      </c>
      <c r="O13">
        <v>0</v>
      </c>
      <c r="P13">
        <v>685</v>
      </c>
      <c r="Q13">
        <v>689</v>
      </c>
      <c r="R13">
        <v>0</v>
      </c>
      <c r="S13">
        <v>20446</v>
      </c>
      <c r="T13">
        <v>19</v>
      </c>
      <c r="U13" t="s">
        <v>32</v>
      </c>
      <c r="V13" t="s">
        <v>33</v>
      </c>
      <c r="W13">
        <v>0</v>
      </c>
      <c r="X13">
        <v>0.80965724719301202</v>
      </c>
      <c r="Y13" t="s">
        <v>29</v>
      </c>
      <c r="Z13">
        <v>395</v>
      </c>
      <c r="AA13" t="s">
        <v>34</v>
      </c>
      <c r="AB13">
        <v>18.193144943860201</v>
      </c>
    </row>
    <row r="14" spans="1:29" x14ac:dyDescent="0.25">
      <c r="A14">
        <v>12000</v>
      </c>
      <c r="B14">
        <v>60</v>
      </c>
      <c r="C14" s="22">
        <v>0.19989999999999999</v>
      </c>
      <c r="D14">
        <v>317.86</v>
      </c>
      <c r="E14" t="s">
        <v>25</v>
      </c>
      <c r="F14" t="s">
        <v>106</v>
      </c>
      <c r="G14" t="s">
        <v>49</v>
      </c>
      <c r="H14">
        <v>56000</v>
      </c>
      <c r="I14" t="s">
        <v>28</v>
      </c>
      <c r="J14" s="23">
        <v>42372</v>
      </c>
      <c r="K14" t="s">
        <v>29</v>
      </c>
      <c r="L14" t="s">
        <v>30</v>
      </c>
      <c r="M14" t="s">
        <v>46</v>
      </c>
      <c r="N14">
        <v>15.32</v>
      </c>
      <c r="O14">
        <v>0</v>
      </c>
      <c r="P14">
        <v>695</v>
      </c>
      <c r="Q14">
        <v>699</v>
      </c>
      <c r="R14">
        <v>0</v>
      </c>
      <c r="S14">
        <v>7975</v>
      </c>
      <c r="T14">
        <v>17</v>
      </c>
      <c r="U14" t="s">
        <v>32</v>
      </c>
      <c r="V14" t="s">
        <v>33</v>
      </c>
      <c r="W14">
        <v>4</v>
      </c>
      <c r="X14">
        <v>0.79413944074482301</v>
      </c>
      <c r="Y14" t="s">
        <v>29</v>
      </c>
      <c r="Z14">
        <v>403</v>
      </c>
      <c r="AA14" t="s">
        <v>34</v>
      </c>
      <c r="AB14">
        <v>17.882788814896401</v>
      </c>
    </row>
    <row r="15" spans="1:29" x14ac:dyDescent="0.25">
      <c r="A15">
        <v>11200</v>
      </c>
      <c r="B15">
        <v>60</v>
      </c>
      <c r="C15" s="22">
        <v>0.13669999999999999</v>
      </c>
      <c r="D15">
        <v>258.7</v>
      </c>
      <c r="E15" t="s">
        <v>35</v>
      </c>
      <c r="F15" t="s">
        <v>36</v>
      </c>
      <c r="G15" t="s">
        <v>49</v>
      </c>
      <c r="H15">
        <v>65000</v>
      </c>
      <c r="I15" t="s">
        <v>28</v>
      </c>
      <c r="J15" s="23">
        <v>42372</v>
      </c>
      <c r="K15" t="s">
        <v>37</v>
      </c>
      <c r="L15" t="s">
        <v>101</v>
      </c>
      <c r="M15" t="s">
        <v>85</v>
      </c>
      <c r="N15">
        <v>28.9</v>
      </c>
      <c r="O15">
        <v>0</v>
      </c>
      <c r="P15">
        <v>720</v>
      </c>
      <c r="Q15">
        <v>724</v>
      </c>
      <c r="R15">
        <v>0</v>
      </c>
      <c r="S15">
        <v>16843</v>
      </c>
      <c r="T15">
        <v>21</v>
      </c>
      <c r="U15" t="s">
        <v>32</v>
      </c>
      <c r="V15" t="s">
        <v>33</v>
      </c>
      <c r="W15">
        <v>3</v>
      </c>
      <c r="X15">
        <v>0.74213902365650097</v>
      </c>
      <c r="Y15" t="s">
        <v>29</v>
      </c>
      <c r="Z15">
        <v>429</v>
      </c>
      <c r="AA15" t="s">
        <v>34</v>
      </c>
      <c r="AB15">
        <v>16.842780473129999</v>
      </c>
    </row>
    <row r="16" spans="1:29" x14ac:dyDescent="0.25">
      <c r="A16">
        <v>15000</v>
      </c>
      <c r="B16">
        <v>60</v>
      </c>
      <c r="C16" s="22">
        <v>0.15310000000000001</v>
      </c>
      <c r="D16">
        <v>359.3</v>
      </c>
      <c r="E16" t="s">
        <v>35</v>
      </c>
      <c r="F16" t="s">
        <v>52</v>
      </c>
      <c r="G16" t="s">
        <v>49</v>
      </c>
      <c r="H16">
        <v>62500</v>
      </c>
      <c r="I16" t="s">
        <v>45</v>
      </c>
      <c r="J16" s="23">
        <v>42372</v>
      </c>
      <c r="K16" t="s">
        <v>37</v>
      </c>
      <c r="L16" t="s">
        <v>30</v>
      </c>
      <c r="M16" t="s">
        <v>107</v>
      </c>
      <c r="N16">
        <v>10.66</v>
      </c>
      <c r="O16">
        <v>0</v>
      </c>
      <c r="P16">
        <v>670</v>
      </c>
      <c r="Q16">
        <v>674</v>
      </c>
      <c r="R16">
        <v>0</v>
      </c>
      <c r="S16">
        <v>7432</v>
      </c>
      <c r="T16">
        <v>22</v>
      </c>
      <c r="U16" t="s">
        <v>32</v>
      </c>
      <c r="V16" t="s">
        <v>33</v>
      </c>
      <c r="W16">
        <v>1</v>
      </c>
      <c r="X16">
        <v>0.74215885382514402</v>
      </c>
      <c r="Y16" t="s">
        <v>29</v>
      </c>
      <c r="Z16">
        <v>429</v>
      </c>
      <c r="AA16" t="s">
        <v>34</v>
      </c>
      <c r="AB16">
        <v>16.843177076502801</v>
      </c>
    </row>
    <row r="17" spans="1:28" x14ac:dyDescent="0.25">
      <c r="A17">
        <v>12000</v>
      </c>
      <c r="B17">
        <v>60</v>
      </c>
      <c r="C17" s="22">
        <v>0.1953</v>
      </c>
      <c r="D17">
        <v>314.8</v>
      </c>
      <c r="E17" t="s">
        <v>40</v>
      </c>
      <c r="F17" t="s">
        <v>64</v>
      </c>
      <c r="G17" t="s">
        <v>49</v>
      </c>
      <c r="H17">
        <v>39479</v>
      </c>
      <c r="I17" t="s">
        <v>28</v>
      </c>
      <c r="J17" s="23">
        <v>42372</v>
      </c>
      <c r="K17" t="s">
        <v>37</v>
      </c>
      <c r="L17" t="s">
        <v>30</v>
      </c>
      <c r="M17" t="s">
        <v>63</v>
      </c>
      <c r="N17">
        <v>16.48</v>
      </c>
      <c r="O17">
        <v>0</v>
      </c>
      <c r="P17">
        <v>685</v>
      </c>
      <c r="Q17">
        <v>689</v>
      </c>
      <c r="R17">
        <v>0</v>
      </c>
      <c r="S17">
        <v>5118</v>
      </c>
      <c r="T17">
        <v>15</v>
      </c>
      <c r="U17" t="s">
        <v>32</v>
      </c>
      <c r="V17" t="s">
        <v>33</v>
      </c>
      <c r="W17">
        <v>0</v>
      </c>
      <c r="X17">
        <v>0.82128102762258604</v>
      </c>
      <c r="Y17" t="s">
        <v>29</v>
      </c>
      <c r="Z17">
        <v>389</v>
      </c>
      <c r="AA17" t="s">
        <v>34</v>
      </c>
      <c r="AB17">
        <v>18.425620552451701</v>
      </c>
    </row>
    <row r="18" spans="1:28" x14ac:dyDescent="0.25">
      <c r="A18">
        <v>35000</v>
      </c>
      <c r="B18">
        <v>60</v>
      </c>
      <c r="C18" s="22">
        <v>0.20749999999999999</v>
      </c>
      <c r="D18">
        <v>941.96</v>
      </c>
      <c r="E18" t="s">
        <v>25</v>
      </c>
      <c r="F18" t="s">
        <v>26</v>
      </c>
      <c r="G18" t="s">
        <v>49</v>
      </c>
      <c r="H18">
        <v>85000</v>
      </c>
      <c r="I18" t="s">
        <v>28</v>
      </c>
      <c r="J18" s="23">
        <v>42372</v>
      </c>
      <c r="K18" t="s">
        <v>37</v>
      </c>
      <c r="L18" t="s">
        <v>30</v>
      </c>
      <c r="M18" t="s">
        <v>98</v>
      </c>
      <c r="N18">
        <v>24.98</v>
      </c>
      <c r="O18">
        <v>0</v>
      </c>
      <c r="P18">
        <v>740</v>
      </c>
      <c r="Q18">
        <v>744</v>
      </c>
      <c r="R18">
        <v>0</v>
      </c>
      <c r="S18">
        <v>10167</v>
      </c>
      <c r="T18">
        <v>19</v>
      </c>
      <c r="U18" t="s">
        <v>32</v>
      </c>
      <c r="V18" t="s">
        <v>33</v>
      </c>
      <c r="W18">
        <v>1</v>
      </c>
      <c r="X18">
        <v>0.60586445281664802</v>
      </c>
      <c r="Y18" t="s">
        <v>29</v>
      </c>
      <c r="Z18">
        <v>497</v>
      </c>
      <c r="AA18" t="s">
        <v>34</v>
      </c>
      <c r="AB18">
        <v>14.117289056332901</v>
      </c>
    </row>
    <row r="19" spans="1:28" x14ac:dyDescent="0.25">
      <c r="A19">
        <v>14400</v>
      </c>
      <c r="B19">
        <v>36</v>
      </c>
      <c r="C19" s="22">
        <v>0.1075</v>
      </c>
      <c r="D19">
        <v>469.74</v>
      </c>
      <c r="E19" t="s">
        <v>54</v>
      </c>
      <c r="F19" t="s">
        <v>73</v>
      </c>
      <c r="G19" t="s">
        <v>49</v>
      </c>
      <c r="H19">
        <v>85000</v>
      </c>
      <c r="I19" t="s">
        <v>45</v>
      </c>
      <c r="J19" s="23">
        <v>42372</v>
      </c>
      <c r="K19" t="s">
        <v>37</v>
      </c>
      <c r="L19" t="s">
        <v>88</v>
      </c>
      <c r="M19" t="s">
        <v>89</v>
      </c>
      <c r="N19">
        <v>28.11</v>
      </c>
      <c r="O19">
        <v>0</v>
      </c>
      <c r="P19">
        <v>690</v>
      </c>
      <c r="Q19">
        <v>694</v>
      </c>
      <c r="R19">
        <v>0</v>
      </c>
      <c r="S19">
        <v>37582</v>
      </c>
      <c r="T19">
        <v>33</v>
      </c>
      <c r="U19" t="s">
        <v>32</v>
      </c>
      <c r="V19" t="s">
        <v>33</v>
      </c>
      <c r="W19">
        <v>6</v>
      </c>
      <c r="X19">
        <v>0.40548874815629499</v>
      </c>
      <c r="Y19" t="s">
        <v>37</v>
      </c>
      <c r="Z19">
        <v>597</v>
      </c>
      <c r="AA19" t="s">
        <v>83</v>
      </c>
      <c r="AB19">
        <v>10.109774963125901</v>
      </c>
    </row>
    <row r="20" spans="1:28" x14ac:dyDescent="0.25">
      <c r="A20">
        <v>7200</v>
      </c>
      <c r="B20">
        <v>36</v>
      </c>
      <c r="C20" s="22">
        <v>5.3199999999999997E-2</v>
      </c>
      <c r="D20">
        <v>216.83</v>
      </c>
      <c r="E20" t="s">
        <v>43</v>
      </c>
      <c r="F20" t="s">
        <v>91</v>
      </c>
      <c r="G20" t="s">
        <v>49</v>
      </c>
      <c r="H20">
        <v>49000</v>
      </c>
      <c r="I20" t="s">
        <v>28</v>
      </c>
      <c r="J20" s="23">
        <v>42372</v>
      </c>
      <c r="K20" t="s">
        <v>37</v>
      </c>
      <c r="L20" t="s">
        <v>30</v>
      </c>
      <c r="M20" t="s">
        <v>87</v>
      </c>
      <c r="N20">
        <v>19.05</v>
      </c>
      <c r="O20">
        <v>0</v>
      </c>
      <c r="P20">
        <v>750</v>
      </c>
      <c r="Q20">
        <v>754</v>
      </c>
      <c r="R20">
        <v>0</v>
      </c>
      <c r="S20">
        <v>9309</v>
      </c>
      <c r="T20">
        <v>36</v>
      </c>
      <c r="U20" t="s">
        <v>32</v>
      </c>
      <c r="V20" t="s">
        <v>33</v>
      </c>
      <c r="W20">
        <v>0</v>
      </c>
      <c r="X20">
        <v>0.317340177685764</v>
      </c>
      <c r="Y20" t="s">
        <v>37</v>
      </c>
      <c r="Z20">
        <v>641</v>
      </c>
      <c r="AA20" t="s">
        <v>83</v>
      </c>
      <c r="AB20">
        <v>8.34680355371529</v>
      </c>
    </row>
    <row r="21" spans="1:28" x14ac:dyDescent="0.25">
      <c r="A21">
        <v>14000</v>
      </c>
      <c r="B21">
        <v>36</v>
      </c>
      <c r="C21" s="22">
        <v>0.1075</v>
      </c>
      <c r="D21">
        <v>456.69</v>
      </c>
      <c r="E21" t="s">
        <v>54</v>
      </c>
      <c r="F21" t="s">
        <v>73</v>
      </c>
      <c r="G21" t="s">
        <v>49</v>
      </c>
      <c r="H21">
        <v>80000</v>
      </c>
      <c r="I21" t="s">
        <v>28</v>
      </c>
      <c r="J21" s="23">
        <v>42372</v>
      </c>
      <c r="K21" t="s">
        <v>37</v>
      </c>
      <c r="L21" t="s">
        <v>38</v>
      </c>
      <c r="M21" t="s">
        <v>46</v>
      </c>
      <c r="N21">
        <v>15.68</v>
      </c>
      <c r="O21">
        <v>0</v>
      </c>
      <c r="P21">
        <v>680</v>
      </c>
      <c r="Q21">
        <v>684</v>
      </c>
      <c r="R21">
        <v>0</v>
      </c>
      <c r="S21">
        <v>39450</v>
      </c>
      <c r="T21">
        <v>20</v>
      </c>
      <c r="U21" t="s">
        <v>32</v>
      </c>
      <c r="V21" t="s">
        <v>33</v>
      </c>
      <c r="W21">
        <v>3</v>
      </c>
      <c r="X21">
        <v>0.39400397166256002</v>
      </c>
      <c r="Y21" t="s">
        <v>37</v>
      </c>
      <c r="Z21">
        <v>603</v>
      </c>
      <c r="AA21" t="s">
        <v>83</v>
      </c>
      <c r="AB21">
        <v>9.8800794332512005</v>
      </c>
    </row>
    <row r="22" spans="1:28" x14ac:dyDescent="0.25">
      <c r="A22">
        <v>5625</v>
      </c>
      <c r="B22">
        <v>36</v>
      </c>
      <c r="C22" s="22">
        <v>0.1825</v>
      </c>
      <c r="D22">
        <v>204.07</v>
      </c>
      <c r="E22" t="s">
        <v>40</v>
      </c>
      <c r="F22" t="s">
        <v>48</v>
      </c>
      <c r="G22" t="s">
        <v>49</v>
      </c>
      <c r="H22">
        <v>53328</v>
      </c>
      <c r="I22" t="s">
        <v>50</v>
      </c>
      <c r="J22" s="23">
        <v>42372</v>
      </c>
      <c r="K22" t="s">
        <v>37</v>
      </c>
      <c r="L22" t="s">
        <v>53</v>
      </c>
      <c r="M22" t="s">
        <v>90</v>
      </c>
      <c r="N22">
        <v>10.51</v>
      </c>
      <c r="O22">
        <v>0</v>
      </c>
      <c r="P22">
        <v>695</v>
      </c>
      <c r="Q22">
        <v>699</v>
      </c>
      <c r="R22">
        <v>0</v>
      </c>
      <c r="S22">
        <v>1773</v>
      </c>
      <c r="T22">
        <v>14</v>
      </c>
      <c r="U22" t="s">
        <v>60</v>
      </c>
      <c r="V22" t="s">
        <v>33</v>
      </c>
      <c r="W22">
        <v>1</v>
      </c>
      <c r="X22">
        <v>0.42920241363876299</v>
      </c>
      <c r="Y22" t="s">
        <v>37</v>
      </c>
      <c r="Z22">
        <v>585</v>
      </c>
      <c r="AA22" t="s">
        <v>83</v>
      </c>
      <c r="AB22">
        <v>10.584048272775201</v>
      </c>
    </row>
    <row r="23" spans="1:28" x14ac:dyDescent="0.25">
      <c r="A23">
        <v>3050</v>
      </c>
      <c r="B23">
        <v>36</v>
      </c>
      <c r="C23" s="22">
        <v>0.11990000000000001</v>
      </c>
      <c r="D23">
        <v>101.29</v>
      </c>
      <c r="E23" t="s">
        <v>35</v>
      </c>
      <c r="F23" t="s">
        <v>61</v>
      </c>
      <c r="G23" t="s">
        <v>27</v>
      </c>
      <c r="H23">
        <v>65000</v>
      </c>
      <c r="I23" t="s">
        <v>28</v>
      </c>
      <c r="J23" s="23">
        <v>42372</v>
      </c>
      <c r="K23" t="s">
        <v>29</v>
      </c>
      <c r="L23" t="s">
        <v>30</v>
      </c>
      <c r="M23" t="s">
        <v>46</v>
      </c>
      <c r="N23">
        <v>17.34</v>
      </c>
      <c r="O23">
        <v>0</v>
      </c>
      <c r="P23">
        <v>680</v>
      </c>
      <c r="Q23">
        <v>684</v>
      </c>
      <c r="R23">
        <v>0</v>
      </c>
      <c r="S23">
        <v>7446</v>
      </c>
      <c r="T23">
        <v>11</v>
      </c>
      <c r="U23" t="s">
        <v>32</v>
      </c>
      <c r="V23" t="s">
        <v>33</v>
      </c>
      <c r="W23">
        <v>0</v>
      </c>
      <c r="X23">
        <v>0.409888065064344</v>
      </c>
      <c r="Y23" t="s">
        <v>37</v>
      </c>
      <c r="Z23">
        <v>595</v>
      </c>
      <c r="AA23" t="s">
        <v>83</v>
      </c>
      <c r="AB23">
        <v>10.1977613012868</v>
      </c>
    </row>
    <row r="24" spans="1:28" x14ac:dyDescent="0.25">
      <c r="A24">
        <v>1500</v>
      </c>
      <c r="B24">
        <v>36</v>
      </c>
      <c r="C24" s="22">
        <v>0.12989999999999999</v>
      </c>
      <c r="D24">
        <v>50.54</v>
      </c>
      <c r="E24" t="s">
        <v>35</v>
      </c>
      <c r="F24" t="s">
        <v>56</v>
      </c>
      <c r="G24" t="s">
        <v>27</v>
      </c>
      <c r="H24">
        <v>30000</v>
      </c>
      <c r="I24" t="s">
        <v>28</v>
      </c>
      <c r="J24" s="23">
        <v>42372</v>
      </c>
      <c r="K24" t="s">
        <v>37</v>
      </c>
      <c r="L24" t="s">
        <v>62</v>
      </c>
      <c r="M24" t="s">
        <v>80</v>
      </c>
      <c r="N24">
        <v>30.8</v>
      </c>
      <c r="O24">
        <v>0</v>
      </c>
      <c r="P24">
        <v>660</v>
      </c>
      <c r="Q24">
        <v>664</v>
      </c>
      <c r="R24">
        <v>1</v>
      </c>
      <c r="S24">
        <v>4276</v>
      </c>
      <c r="T24">
        <v>36</v>
      </c>
      <c r="U24" t="s">
        <v>60</v>
      </c>
      <c r="V24" t="s">
        <v>33</v>
      </c>
      <c r="W24">
        <v>0</v>
      </c>
      <c r="X24">
        <v>0.50430369666069497</v>
      </c>
      <c r="Y24" t="s">
        <v>29</v>
      </c>
      <c r="Z24">
        <v>548</v>
      </c>
      <c r="AA24" t="s">
        <v>83</v>
      </c>
      <c r="AB24">
        <v>12.0860739332139</v>
      </c>
    </row>
    <row r="25" spans="1:28" x14ac:dyDescent="0.25">
      <c r="A25">
        <v>10000</v>
      </c>
      <c r="B25">
        <v>36</v>
      </c>
      <c r="C25" s="22">
        <v>5.3199999999999997E-2</v>
      </c>
      <c r="D25">
        <v>301.14999999999998</v>
      </c>
      <c r="E25" t="s">
        <v>43</v>
      </c>
      <c r="F25" t="s">
        <v>91</v>
      </c>
      <c r="G25" t="s">
        <v>27</v>
      </c>
      <c r="H25">
        <v>80000</v>
      </c>
      <c r="I25" t="s">
        <v>50</v>
      </c>
      <c r="J25" s="23">
        <v>42372</v>
      </c>
      <c r="K25" t="s">
        <v>37</v>
      </c>
      <c r="L25" t="s">
        <v>30</v>
      </c>
      <c r="M25" t="s">
        <v>92</v>
      </c>
      <c r="N25">
        <v>23.45</v>
      </c>
      <c r="O25">
        <v>0</v>
      </c>
      <c r="P25">
        <v>725</v>
      </c>
      <c r="Q25">
        <v>729</v>
      </c>
      <c r="R25">
        <v>0</v>
      </c>
      <c r="S25">
        <v>9914</v>
      </c>
      <c r="T25">
        <v>27</v>
      </c>
      <c r="U25" t="s">
        <v>32</v>
      </c>
      <c r="V25" t="s">
        <v>33</v>
      </c>
      <c r="W25">
        <v>0</v>
      </c>
      <c r="X25">
        <v>0.33689415897665498</v>
      </c>
      <c r="Y25" t="s">
        <v>37</v>
      </c>
      <c r="Z25">
        <v>632</v>
      </c>
      <c r="AA25" t="s">
        <v>83</v>
      </c>
      <c r="AB25">
        <v>8.7378831795330996</v>
      </c>
    </row>
    <row r="26" spans="1:28" x14ac:dyDescent="0.25">
      <c r="A26">
        <v>4750</v>
      </c>
      <c r="B26">
        <v>36</v>
      </c>
      <c r="C26" s="22">
        <v>0.1075</v>
      </c>
      <c r="D26">
        <v>154.94999999999999</v>
      </c>
      <c r="E26" t="s">
        <v>54</v>
      </c>
      <c r="F26" t="s">
        <v>73</v>
      </c>
      <c r="G26" t="s">
        <v>74</v>
      </c>
      <c r="H26">
        <v>16000</v>
      </c>
      <c r="I26" t="s">
        <v>45</v>
      </c>
      <c r="J26" s="23">
        <v>42372</v>
      </c>
      <c r="K26" t="s">
        <v>37</v>
      </c>
      <c r="L26" t="s">
        <v>62</v>
      </c>
      <c r="M26" t="s">
        <v>93</v>
      </c>
      <c r="N26">
        <v>24.61</v>
      </c>
      <c r="O26">
        <v>0</v>
      </c>
      <c r="P26">
        <v>710</v>
      </c>
      <c r="Q26">
        <v>714</v>
      </c>
      <c r="R26">
        <v>0</v>
      </c>
      <c r="S26">
        <v>3981</v>
      </c>
      <c r="T26">
        <v>16</v>
      </c>
      <c r="U26" t="s">
        <v>32</v>
      </c>
      <c r="V26" t="s">
        <v>33</v>
      </c>
      <c r="W26">
        <v>0</v>
      </c>
      <c r="X26">
        <v>0.42831190787366202</v>
      </c>
      <c r="Y26" t="s">
        <v>37</v>
      </c>
      <c r="Z26">
        <v>586</v>
      </c>
      <c r="AA26" t="s">
        <v>83</v>
      </c>
      <c r="AB26">
        <v>10.566238157473199</v>
      </c>
    </row>
    <row r="27" spans="1:28" x14ac:dyDescent="0.25">
      <c r="A27">
        <v>15000</v>
      </c>
      <c r="B27">
        <v>36</v>
      </c>
      <c r="C27" s="22">
        <v>0.16289999999999999</v>
      </c>
      <c r="D27">
        <v>529.51</v>
      </c>
      <c r="E27" t="s">
        <v>40</v>
      </c>
      <c r="F27" t="s">
        <v>70</v>
      </c>
      <c r="G27" t="s">
        <v>27</v>
      </c>
      <c r="H27">
        <v>150000</v>
      </c>
      <c r="I27" t="s">
        <v>28</v>
      </c>
      <c r="J27" s="23">
        <v>42372</v>
      </c>
      <c r="K27" t="s">
        <v>37</v>
      </c>
      <c r="L27" t="s">
        <v>30</v>
      </c>
      <c r="M27" t="s">
        <v>94</v>
      </c>
      <c r="N27">
        <v>9.32</v>
      </c>
      <c r="O27">
        <v>1</v>
      </c>
      <c r="P27">
        <v>665</v>
      </c>
      <c r="Q27">
        <v>669</v>
      </c>
      <c r="R27">
        <v>0</v>
      </c>
      <c r="S27">
        <v>17061</v>
      </c>
      <c r="T27">
        <v>29</v>
      </c>
      <c r="U27" t="s">
        <v>60</v>
      </c>
      <c r="V27" t="s">
        <v>33</v>
      </c>
      <c r="W27">
        <v>0</v>
      </c>
      <c r="X27">
        <v>0.495070466554828</v>
      </c>
      <c r="Y27" t="s">
        <v>37</v>
      </c>
      <c r="Z27">
        <v>552</v>
      </c>
      <c r="AA27" t="s">
        <v>83</v>
      </c>
      <c r="AB27">
        <v>11.901409331096501</v>
      </c>
    </row>
    <row r="28" spans="1:28" x14ac:dyDescent="0.25">
      <c r="A28">
        <v>7500</v>
      </c>
      <c r="B28">
        <v>36</v>
      </c>
      <c r="C28" s="22">
        <v>0.12989999999999999</v>
      </c>
      <c r="D28">
        <v>252.67</v>
      </c>
      <c r="E28" t="s">
        <v>35</v>
      </c>
      <c r="F28" t="s">
        <v>56</v>
      </c>
      <c r="G28" t="s">
        <v>27</v>
      </c>
      <c r="H28">
        <v>76000</v>
      </c>
      <c r="I28" t="s">
        <v>45</v>
      </c>
      <c r="J28" s="23">
        <v>42372</v>
      </c>
      <c r="K28" t="s">
        <v>29</v>
      </c>
      <c r="L28" t="s">
        <v>38</v>
      </c>
      <c r="M28" t="s">
        <v>80</v>
      </c>
      <c r="N28">
        <v>9.66</v>
      </c>
      <c r="O28">
        <v>1</v>
      </c>
      <c r="P28">
        <v>660</v>
      </c>
      <c r="Q28">
        <v>664</v>
      </c>
      <c r="R28">
        <v>1</v>
      </c>
      <c r="S28">
        <v>4697</v>
      </c>
      <c r="T28">
        <v>21</v>
      </c>
      <c r="U28" t="s">
        <v>60</v>
      </c>
      <c r="V28" t="s">
        <v>33</v>
      </c>
      <c r="W28">
        <v>0</v>
      </c>
      <c r="X28">
        <v>0.44787011347576999</v>
      </c>
      <c r="Y28" t="s">
        <v>37</v>
      </c>
      <c r="Z28">
        <v>576</v>
      </c>
      <c r="AA28" t="s">
        <v>83</v>
      </c>
      <c r="AB28">
        <v>10.9574022695154</v>
      </c>
    </row>
    <row r="29" spans="1:28" x14ac:dyDescent="0.25">
      <c r="A29">
        <v>29400</v>
      </c>
      <c r="B29">
        <v>60</v>
      </c>
      <c r="C29" s="22">
        <v>9.1600000000000001E-2</v>
      </c>
      <c r="D29">
        <v>612.59</v>
      </c>
      <c r="E29" t="s">
        <v>54</v>
      </c>
      <c r="F29" t="s">
        <v>78</v>
      </c>
      <c r="G29" t="s">
        <v>49</v>
      </c>
      <c r="H29">
        <v>62000</v>
      </c>
      <c r="I29" t="s">
        <v>45</v>
      </c>
      <c r="J29" s="23">
        <v>42372</v>
      </c>
      <c r="K29" t="s">
        <v>37</v>
      </c>
      <c r="L29" t="s">
        <v>30</v>
      </c>
      <c r="M29" t="s">
        <v>99</v>
      </c>
      <c r="N29">
        <v>37.61</v>
      </c>
      <c r="O29">
        <v>0</v>
      </c>
      <c r="P29">
        <v>820</v>
      </c>
      <c r="Q29">
        <v>824</v>
      </c>
      <c r="R29">
        <v>0</v>
      </c>
      <c r="S29">
        <v>8589</v>
      </c>
      <c r="T29">
        <v>41</v>
      </c>
      <c r="U29" t="s">
        <v>32</v>
      </c>
      <c r="V29" t="s">
        <v>33</v>
      </c>
      <c r="W29">
        <v>4</v>
      </c>
      <c r="X29">
        <v>0.23129188440460899</v>
      </c>
      <c r="Y29" t="s">
        <v>37</v>
      </c>
      <c r="Z29">
        <v>684</v>
      </c>
      <c r="AA29" t="s">
        <v>97</v>
      </c>
      <c r="AB29">
        <v>6.6258376880921697</v>
      </c>
    </row>
    <row r="30" spans="1:28" x14ac:dyDescent="0.25">
      <c r="A30">
        <v>20000</v>
      </c>
      <c r="B30">
        <v>36</v>
      </c>
      <c r="C30" s="22">
        <v>5.3199999999999997E-2</v>
      </c>
      <c r="D30">
        <v>602.29999999999995</v>
      </c>
      <c r="E30" t="s">
        <v>43</v>
      </c>
      <c r="F30" t="s">
        <v>91</v>
      </c>
      <c r="G30" t="s">
        <v>74</v>
      </c>
      <c r="H30">
        <v>115000</v>
      </c>
      <c r="I30" t="s">
        <v>45</v>
      </c>
      <c r="J30" s="23">
        <v>42372</v>
      </c>
      <c r="K30" t="s">
        <v>37</v>
      </c>
      <c r="L30" t="s">
        <v>38</v>
      </c>
      <c r="M30" t="s">
        <v>92</v>
      </c>
      <c r="N30">
        <v>16.38</v>
      </c>
      <c r="O30">
        <v>0</v>
      </c>
      <c r="P30">
        <v>770</v>
      </c>
      <c r="Q30">
        <v>774</v>
      </c>
      <c r="R30">
        <v>0</v>
      </c>
      <c r="S30">
        <v>20652</v>
      </c>
      <c r="T30">
        <v>56</v>
      </c>
      <c r="U30" t="s">
        <v>32</v>
      </c>
      <c r="V30" t="s">
        <v>33</v>
      </c>
      <c r="W30">
        <v>1</v>
      </c>
      <c r="X30">
        <v>0.24677461360533501</v>
      </c>
      <c r="Y30" t="s">
        <v>37</v>
      </c>
      <c r="Z30">
        <v>677</v>
      </c>
      <c r="AA30" t="s">
        <v>97</v>
      </c>
      <c r="AB30">
        <v>6.9354922721066998</v>
      </c>
    </row>
    <row r="31" spans="1:28" x14ac:dyDescent="0.25">
      <c r="A31">
        <v>15000</v>
      </c>
      <c r="B31">
        <v>36</v>
      </c>
      <c r="C31" s="22">
        <v>5.3199999999999997E-2</v>
      </c>
      <c r="D31">
        <v>451.73</v>
      </c>
      <c r="E31" t="s">
        <v>43</v>
      </c>
      <c r="F31" t="s">
        <v>91</v>
      </c>
      <c r="G31" t="s">
        <v>27</v>
      </c>
      <c r="H31">
        <v>90000</v>
      </c>
      <c r="I31" t="s">
        <v>45</v>
      </c>
      <c r="J31" s="23">
        <v>42372</v>
      </c>
      <c r="K31" t="s">
        <v>37</v>
      </c>
      <c r="L31" t="s">
        <v>38</v>
      </c>
      <c r="M31" t="s">
        <v>102</v>
      </c>
      <c r="N31">
        <v>12.44</v>
      </c>
      <c r="O31">
        <v>0</v>
      </c>
      <c r="P31">
        <v>765</v>
      </c>
      <c r="Q31">
        <v>769</v>
      </c>
      <c r="R31">
        <v>0</v>
      </c>
      <c r="S31">
        <v>12514</v>
      </c>
      <c r="T31">
        <v>38</v>
      </c>
      <c r="U31" t="s">
        <v>32</v>
      </c>
      <c r="V31" t="s">
        <v>33</v>
      </c>
      <c r="W31">
        <v>0</v>
      </c>
      <c r="X31">
        <v>0.26066170367220298</v>
      </c>
      <c r="Y31" t="s">
        <v>37</v>
      </c>
      <c r="Z31">
        <v>670</v>
      </c>
      <c r="AA31" t="s">
        <v>97</v>
      </c>
      <c r="AB31">
        <v>7.2132340734440703</v>
      </c>
    </row>
    <row r="32" spans="1:28" x14ac:dyDescent="0.25">
      <c r="A32">
        <v>35000</v>
      </c>
      <c r="B32">
        <v>60</v>
      </c>
      <c r="C32" s="22">
        <v>0.1147</v>
      </c>
      <c r="D32">
        <v>769.22</v>
      </c>
      <c r="E32" t="s">
        <v>54</v>
      </c>
      <c r="F32" t="s">
        <v>55</v>
      </c>
      <c r="G32" t="s">
        <v>49</v>
      </c>
      <c r="H32">
        <v>137000</v>
      </c>
      <c r="I32" t="s">
        <v>50</v>
      </c>
      <c r="J32" s="23">
        <v>42372</v>
      </c>
      <c r="K32" t="s">
        <v>37</v>
      </c>
      <c r="L32" t="s">
        <v>38</v>
      </c>
      <c r="M32" t="s">
        <v>46</v>
      </c>
      <c r="N32">
        <v>30.17</v>
      </c>
      <c r="O32">
        <v>1</v>
      </c>
      <c r="P32">
        <v>700</v>
      </c>
      <c r="Q32">
        <v>704</v>
      </c>
      <c r="R32">
        <v>0</v>
      </c>
      <c r="S32">
        <v>32060</v>
      </c>
      <c r="T32">
        <v>27</v>
      </c>
      <c r="U32" t="s">
        <v>32</v>
      </c>
      <c r="V32" t="s">
        <v>33</v>
      </c>
      <c r="W32">
        <v>4</v>
      </c>
      <c r="X32">
        <v>0.26066994890238798</v>
      </c>
      <c r="Y32" t="s">
        <v>37</v>
      </c>
      <c r="Z32">
        <v>670</v>
      </c>
      <c r="AA32" t="s">
        <v>97</v>
      </c>
      <c r="AB32">
        <v>7.2133989780477599</v>
      </c>
    </row>
    <row r="33" spans="1:28" x14ac:dyDescent="0.25">
      <c r="A33">
        <v>34000</v>
      </c>
      <c r="B33">
        <v>60</v>
      </c>
      <c r="C33" s="22">
        <v>9.7500000000000003E-2</v>
      </c>
      <c r="D33">
        <v>718.23</v>
      </c>
      <c r="E33" t="s">
        <v>54</v>
      </c>
      <c r="F33" t="s">
        <v>58</v>
      </c>
      <c r="G33" t="s">
        <v>49</v>
      </c>
      <c r="H33">
        <v>95000</v>
      </c>
      <c r="I33" t="s">
        <v>50</v>
      </c>
      <c r="J33" s="23">
        <v>42372</v>
      </c>
      <c r="K33" t="s">
        <v>37</v>
      </c>
      <c r="L33" t="s">
        <v>38</v>
      </c>
      <c r="M33" t="s">
        <v>63</v>
      </c>
      <c r="N33">
        <v>21.36</v>
      </c>
      <c r="O33">
        <v>0</v>
      </c>
      <c r="P33">
        <v>695</v>
      </c>
      <c r="Q33">
        <v>699</v>
      </c>
      <c r="R33">
        <v>0</v>
      </c>
      <c r="S33">
        <v>47587</v>
      </c>
      <c r="T33">
        <v>21</v>
      </c>
      <c r="U33" t="s">
        <v>32</v>
      </c>
      <c r="V33" t="s">
        <v>33</v>
      </c>
      <c r="W33">
        <v>4</v>
      </c>
      <c r="X33">
        <v>0.22340938451082401</v>
      </c>
      <c r="Y33" t="s">
        <v>37</v>
      </c>
      <c r="Z33">
        <v>688</v>
      </c>
      <c r="AA33" t="s">
        <v>97</v>
      </c>
      <c r="AB33">
        <v>6.4681876902164896</v>
      </c>
    </row>
    <row r="34" spans="1:28" x14ac:dyDescent="0.25">
      <c r="A34">
        <v>35000</v>
      </c>
      <c r="B34">
        <v>36</v>
      </c>
      <c r="C34" s="22">
        <v>7.8899999999999998E-2</v>
      </c>
      <c r="D34">
        <v>1095</v>
      </c>
      <c r="E34" t="s">
        <v>43</v>
      </c>
      <c r="F34" t="s">
        <v>95</v>
      </c>
      <c r="G34" t="s">
        <v>49</v>
      </c>
      <c r="H34">
        <v>210000</v>
      </c>
      <c r="I34" t="s">
        <v>50</v>
      </c>
      <c r="J34" s="23">
        <v>42372</v>
      </c>
      <c r="K34" t="s">
        <v>37</v>
      </c>
      <c r="L34" t="s">
        <v>30</v>
      </c>
      <c r="M34" t="s">
        <v>87</v>
      </c>
      <c r="N34">
        <v>15.4</v>
      </c>
      <c r="O34">
        <v>0</v>
      </c>
      <c r="P34">
        <v>705</v>
      </c>
      <c r="Q34">
        <v>709</v>
      </c>
      <c r="R34">
        <v>0</v>
      </c>
      <c r="S34">
        <v>59622</v>
      </c>
      <c r="T34">
        <v>28</v>
      </c>
      <c r="U34" t="s">
        <v>32</v>
      </c>
      <c r="V34" t="s">
        <v>33</v>
      </c>
      <c r="W34">
        <v>4</v>
      </c>
      <c r="X34">
        <v>0.26218814574437699</v>
      </c>
      <c r="Y34" t="s">
        <v>37</v>
      </c>
      <c r="Z34">
        <v>669</v>
      </c>
      <c r="AA34" t="s">
        <v>97</v>
      </c>
      <c r="AB34">
        <v>7.2437629148875402</v>
      </c>
    </row>
    <row r="35" spans="1:28" x14ac:dyDescent="0.25">
      <c r="A35">
        <v>9600</v>
      </c>
      <c r="B35">
        <v>36</v>
      </c>
      <c r="C35" s="22">
        <v>5.3199999999999997E-2</v>
      </c>
      <c r="D35">
        <v>289.11</v>
      </c>
      <c r="E35" t="s">
        <v>43</v>
      </c>
      <c r="F35" t="s">
        <v>91</v>
      </c>
      <c r="G35" t="s">
        <v>49</v>
      </c>
      <c r="H35">
        <v>48600</v>
      </c>
      <c r="I35" t="s">
        <v>28</v>
      </c>
      <c r="J35" s="23">
        <v>42372</v>
      </c>
      <c r="K35" t="s">
        <v>37</v>
      </c>
      <c r="L35" t="s">
        <v>30</v>
      </c>
      <c r="M35" t="s">
        <v>87</v>
      </c>
      <c r="N35">
        <v>11.83</v>
      </c>
      <c r="O35">
        <v>0</v>
      </c>
      <c r="P35">
        <v>770</v>
      </c>
      <c r="Q35">
        <v>774</v>
      </c>
      <c r="R35">
        <v>0</v>
      </c>
      <c r="S35">
        <v>5921</v>
      </c>
      <c r="T35">
        <v>13</v>
      </c>
      <c r="U35" t="s">
        <v>32</v>
      </c>
      <c r="V35" t="s">
        <v>33</v>
      </c>
      <c r="W35">
        <v>3</v>
      </c>
      <c r="X35">
        <v>0.25184482779872802</v>
      </c>
      <c r="Y35" t="s">
        <v>37</v>
      </c>
      <c r="Z35">
        <v>674</v>
      </c>
      <c r="AA35" t="s">
        <v>97</v>
      </c>
      <c r="AB35">
        <v>7.03689655597457</v>
      </c>
    </row>
    <row r="36" spans="1:28" x14ac:dyDescent="0.25">
      <c r="A36">
        <v>28000</v>
      </c>
      <c r="B36">
        <v>36</v>
      </c>
      <c r="C36" s="22">
        <v>7.3899999999999993E-2</v>
      </c>
      <c r="D36">
        <v>869.57</v>
      </c>
      <c r="E36" t="s">
        <v>43</v>
      </c>
      <c r="F36" t="s">
        <v>44</v>
      </c>
      <c r="G36" t="s">
        <v>27</v>
      </c>
      <c r="H36">
        <v>60000</v>
      </c>
      <c r="I36" t="s">
        <v>50</v>
      </c>
      <c r="J36" s="23">
        <v>42372</v>
      </c>
      <c r="K36" t="s">
        <v>37</v>
      </c>
      <c r="L36" t="s">
        <v>30</v>
      </c>
      <c r="M36" t="s">
        <v>46</v>
      </c>
      <c r="N36">
        <v>21.48</v>
      </c>
      <c r="O36">
        <v>0</v>
      </c>
      <c r="P36">
        <v>790</v>
      </c>
      <c r="Q36">
        <v>794</v>
      </c>
      <c r="R36">
        <v>0</v>
      </c>
      <c r="S36">
        <v>17197</v>
      </c>
      <c r="T36">
        <v>16</v>
      </c>
      <c r="U36" t="s">
        <v>32</v>
      </c>
      <c r="V36" t="s">
        <v>33</v>
      </c>
      <c r="W36">
        <v>0</v>
      </c>
      <c r="X36">
        <v>0.27688962111556897</v>
      </c>
      <c r="Y36" t="s">
        <v>37</v>
      </c>
      <c r="Z36">
        <v>662</v>
      </c>
      <c r="AA36" t="s">
        <v>97</v>
      </c>
      <c r="AB36">
        <v>7.5377924223113801</v>
      </c>
    </row>
    <row r="37" spans="1:28" x14ac:dyDescent="0.25">
      <c r="A37">
        <v>35000</v>
      </c>
      <c r="B37">
        <v>60</v>
      </c>
      <c r="C37" s="22">
        <v>0.14460000000000001</v>
      </c>
      <c r="D37">
        <v>822.76</v>
      </c>
      <c r="E37" t="s">
        <v>35</v>
      </c>
      <c r="F37" t="s">
        <v>69</v>
      </c>
      <c r="G37" t="s">
        <v>49</v>
      </c>
      <c r="H37">
        <v>220000</v>
      </c>
      <c r="I37" t="s">
        <v>50</v>
      </c>
      <c r="J37" s="23">
        <v>42372</v>
      </c>
      <c r="K37" t="s">
        <v>29</v>
      </c>
      <c r="L37" t="s">
        <v>38</v>
      </c>
      <c r="M37" t="s">
        <v>72</v>
      </c>
      <c r="N37">
        <v>19.579999999999998</v>
      </c>
      <c r="O37">
        <v>1</v>
      </c>
      <c r="P37">
        <v>665</v>
      </c>
      <c r="Q37">
        <v>669</v>
      </c>
      <c r="R37">
        <v>0</v>
      </c>
      <c r="S37">
        <v>160259</v>
      </c>
      <c r="T37">
        <v>29</v>
      </c>
      <c r="U37" t="s">
        <v>32</v>
      </c>
      <c r="V37" t="s">
        <v>33</v>
      </c>
      <c r="W37">
        <v>5</v>
      </c>
      <c r="X37">
        <v>0.25841827800476103</v>
      </c>
      <c r="Y37" t="s">
        <v>37</v>
      </c>
      <c r="Z37">
        <v>671</v>
      </c>
      <c r="AA37" t="s">
        <v>97</v>
      </c>
      <c r="AB37">
        <v>7.1683655600952303</v>
      </c>
    </row>
    <row r="38" spans="1:28" x14ac:dyDescent="0.25">
      <c r="A38">
        <v>10000</v>
      </c>
      <c r="B38">
        <v>36</v>
      </c>
      <c r="C38" s="22">
        <v>6.4899999999999999E-2</v>
      </c>
      <c r="D38">
        <v>306.45</v>
      </c>
      <c r="E38" t="s">
        <v>43</v>
      </c>
      <c r="F38" t="s">
        <v>84</v>
      </c>
      <c r="G38" t="s">
        <v>49</v>
      </c>
      <c r="H38">
        <v>70000</v>
      </c>
      <c r="I38" t="s">
        <v>28</v>
      </c>
      <c r="J38" s="23">
        <v>42372</v>
      </c>
      <c r="K38" t="s">
        <v>37</v>
      </c>
      <c r="L38" t="s">
        <v>30</v>
      </c>
      <c r="M38" t="s">
        <v>77</v>
      </c>
      <c r="N38">
        <v>13.66</v>
      </c>
      <c r="O38">
        <v>0</v>
      </c>
      <c r="P38">
        <v>730</v>
      </c>
      <c r="Q38">
        <v>734</v>
      </c>
      <c r="R38">
        <v>0</v>
      </c>
      <c r="S38">
        <v>24472</v>
      </c>
      <c r="T38">
        <v>19</v>
      </c>
      <c r="U38" t="s">
        <v>32</v>
      </c>
      <c r="V38" t="s">
        <v>33</v>
      </c>
      <c r="W38">
        <v>2</v>
      </c>
      <c r="X38">
        <v>0.29502638859028402</v>
      </c>
      <c r="Y38" t="s">
        <v>37</v>
      </c>
      <c r="Z38">
        <v>652</v>
      </c>
      <c r="AA38" t="s">
        <v>97</v>
      </c>
      <c r="AB38">
        <v>7.9005277718056801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High_Risk</vt:lpstr>
      <vt:lpstr>Medium_Risk</vt:lpstr>
      <vt:lpstr>Low_Risk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himar</dc:creator>
  <cp:lastModifiedBy>himar</cp:lastModifiedBy>
  <dcterms:created xsi:type="dcterms:W3CDTF">2021-03-18T14:10:07Z</dcterms:created>
  <dcterms:modified xsi:type="dcterms:W3CDTF">2021-03-21T04:48:05Z</dcterms:modified>
</cp:coreProperties>
</file>