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unaqrai/Documents/DIS/m2/"/>
    </mc:Choice>
  </mc:AlternateContent>
  <xr:revisionPtr revIDLastSave="0" documentId="13_ncr:1_{0CA2D085-4B19-504A-BF62-4B38BBD9207D}" xr6:coauthVersionLast="47" xr6:coauthVersionMax="47" xr10:uidLastSave="{00000000-0000-0000-0000-000000000000}"/>
  <bookViews>
    <workbookView xWindow="1520" yWindow="920" windowWidth="28040" windowHeight="17440" xr2:uid="{70B8AF31-6A09-CD4B-90EB-72451BED2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F54" i="1" s="1"/>
  <c r="F48" i="1"/>
  <c r="F50" i="1" s="1"/>
  <c r="F51" i="1" s="1"/>
  <c r="F30" i="1"/>
  <c r="F56" i="1" l="1"/>
  <c r="F57" i="1" s="1"/>
</calcChain>
</file>

<file path=xl/sharedStrings.xml><?xml version="1.0" encoding="utf-8"?>
<sst xmlns="http://schemas.openxmlformats.org/spreadsheetml/2006/main" count="45" uniqueCount="39">
  <si>
    <t>number of training steps</t>
  </si>
  <si>
    <t>already done in the part before</t>
  </si>
  <si>
    <t>pecentage of total flops used</t>
  </si>
  <si>
    <t>Validation Loss</t>
  </si>
  <si>
    <t>n/a</t>
  </si>
  <si>
    <t>0.9247 (from previous section)</t>
  </si>
  <si>
    <t>context length</t>
  </si>
  <si>
    <t>Lora rank = 8, LR=1e-4</t>
  </si>
  <si>
    <t>optimiser steps</t>
  </si>
  <si>
    <t>percentage of flops used</t>
  </si>
  <si>
    <t>FLOPS Budget</t>
  </si>
  <si>
    <t>Experiment</t>
  </si>
  <si>
    <t>Experiments</t>
  </si>
  <si>
    <t>2b - Untrained Qwen model</t>
  </si>
  <si>
    <t>training steps</t>
  </si>
  <si>
    <t>training flops</t>
  </si>
  <si>
    <t>Evaluation Flops</t>
  </si>
  <si>
    <t>3a - untrained LoRa LoRA=4, LR=1e-5, Context=512</t>
  </si>
  <si>
    <t>3a - trained Lora,  LoRA=4, LR=1e-5, Contezt=512</t>
  </si>
  <si>
    <t>3b - lora=2, lr=1e-5, context=512</t>
  </si>
  <si>
    <t>3b - lora=2, lr=5e-5, context=512</t>
  </si>
  <si>
    <t>3b - lora=2, lr=1e-4, context=512</t>
  </si>
  <si>
    <t>3b - lora=4, lr=1e-5, context=512</t>
  </si>
  <si>
    <t>3b - lora=4, lr=5e-5, context=512</t>
  </si>
  <si>
    <t>3b - lora=4, lr=1e-4, context=512</t>
  </si>
  <si>
    <t>3b - lora=8, lr=1e-5, context=512</t>
  </si>
  <si>
    <t>3b - lora=8, lr=5e-5, context=512</t>
  </si>
  <si>
    <t>3b - lora=8, lr=1e-4, context=512</t>
  </si>
  <si>
    <t>same as 3a trained</t>
  </si>
  <si>
    <t>percentage of budget used</t>
  </si>
  <si>
    <t>3b - lora=8, lr-1e-4,context=128</t>
  </si>
  <si>
    <t>3b - lora=8, lr-1e-4,context=768</t>
  </si>
  <si>
    <t>Sum of used flops prior to training main model</t>
  </si>
  <si>
    <t>total flops available</t>
  </si>
  <si>
    <t>validation loss</t>
  </si>
  <si>
    <t>3c - final model</t>
  </si>
  <si>
    <t>total left:</t>
  </si>
  <si>
    <t>flops for 520 token generation:</t>
  </si>
  <si>
    <t>3c - model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</si>
</sst>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%"/>
    <numFmt numFmtId="167" formatCode="0.000000E+00"/>
  </numFmts>
  <fonts count="3" x14ac:knownFonts="1">
    <font>
      <sz val="12"/>
      <color theme="1"/>
      <name val="Aptos Narrow"/>
      <family val="2"/>
      <scheme val="minor"/>
    </font>
    <font>
      <sz val="12"/>
      <color rgb="FF3B3B3B"/>
      <name val="Menlo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1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58DF-4FAB-4646-82FA-DDEEABFBC1D0}">
  <dimension ref="A1:H60"/>
  <sheetViews>
    <sheetView tabSelected="1" topLeftCell="A27" workbookViewId="0">
      <selection activeCell="H46" sqref="H46"/>
    </sheetView>
  </sheetViews>
  <sheetFormatPr baseColWidth="10" defaultRowHeight="16" x14ac:dyDescent="0.2"/>
  <cols>
    <col min="1" max="1" width="42.1640625" customWidth="1"/>
    <col min="2" max="2" width="25.83203125" bestFit="1" customWidth="1"/>
    <col min="3" max="3" width="26" customWidth="1"/>
    <col min="4" max="4" width="25.83203125" bestFit="1" customWidth="1"/>
    <col min="5" max="5" width="22.83203125" customWidth="1"/>
    <col min="6" max="6" width="22.5" bestFit="1" customWidth="1"/>
    <col min="8" max="8" width="13.33203125" bestFit="1" customWidth="1"/>
  </cols>
  <sheetData>
    <row r="1" spans="1:4" x14ac:dyDescent="0.2">
      <c r="A1" s="3"/>
      <c r="B1" s="3"/>
      <c r="C1" s="3"/>
      <c r="D1" s="3"/>
    </row>
    <row r="2" spans="1:4" x14ac:dyDescent="0.2">
      <c r="A2" s="3"/>
      <c r="B2" s="3"/>
      <c r="C2" s="3"/>
      <c r="D2" s="3"/>
    </row>
    <row r="3" spans="1:4" x14ac:dyDescent="0.2">
      <c r="A3" s="3" t="s">
        <v>0</v>
      </c>
      <c r="B3" s="3">
        <v>1E-4</v>
      </c>
      <c r="C3" s="4">
        <v>5.0000000000000002E-5</v>
      </c>
      <c r="D3" s="4">
        <v>1.0000000000000001E-5</v>
      </c>
    </row>
    <row r="4" spans="1:4" x14ac:dyDescent="0.2">
      <c r="A4" s="3">
        <v>2</v>
      </c>
      <c r="B4" s="3">
        <v>0</v>
      </c>
      <c r="C4" s="3">
        <v>500</v>
      </c>
      <c r="D4" s="3">
        <v>0</v>
      </c>
    </row>
    <row r="5" spans="1:4" x14ac:dyDescent="0.2">
      <c r="A5" s="3">
        <v>4</v>
      </c>
      <c r="B5" s="3">
        <v>700</v>
      </c>
      <c r="C5" s="3">
        <v>700</v>
      </c>
      <c r="D5" s="3" t="s">
        <v>1</v>
      </c>
    </row>
    <row r="6" spans="1:4" x14ac:dyDescent="0.2">
      <c r="A6" s="3">
        <v>8</v>
      </c>
      <c r="B6" s="3">
        <v>700</v>
      </c>
      <c r="C6" s="3">
        <v>700</v>
      </c>
      <c r="D6" s="3">
        <v>0</v>
      </c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 t="s">
        <v>2</v>
      </c>
      <c r="B9" s="3">
        <v>1E-4</v>
      </c>
      <c r="C9" s="4">
        <v>5.0000000000000002E-5</v>
      </c>
      <c r="D9" s="4">
        <v>1.0000000000000001E-5</v>
      </c>
    </row>
    <row r="10" spans="1:4" x14ac:dyDescent="0.2">
      <c r="A10" s="3">
        <v>2</v>
      </c>
      <c r="B10" s="3">
        <v>0</v>
      </c>
      <c r="C10" s="3">
        <v>3.5457999999999998</v>
      </c>
      <c r="D10" s="3">
        <v>0</v>
      </c>
    </row>
    <row r="11" spans="1:4" x14ac:dyDescent="0.2">
      <c r="A11" s="3">
        <v>4</v>
      </c>
      <c r="B11" s="3">
        <v>4.8981000000000003</v>
      </c>
      <c r="C11" s="3">
        <v>4.8981000000000003</v>
      </c>
      <c r="D11" s="3" t="s">
        <v>1</v>
      </c>
    </row>
    <row r="12" spans="1:4" x14ac:dyDescent="0.2">
      <c r="A12" s="3">
        <v>8</v>
      </c>
      <c r="B12" s="3">
        <v>4.9012000000000002</v>
      </c>
      <c r="C12" s="3">
        <v>4.9012000000000002</v>
      </c>
      <c r="D12" s="3">
        <v>0</v>
      </c>
    </row>
    <row r="13" spans="1:4" x14ac:dyDescent="0.2">
      <c r="A13" s="3"/>
      <c r="B13" s="3"/>
      <c r="C13" s="3"/>
      <c r="D13" s="3"/>
    </row>
    <row r="14" spans="1:4" x14ac:dyDescent="0.2">
      <c r="A14" t="s">
        <v>3</v>
      </c>
      <c r="B14" s="1">
        <v>1E-4</v>
      </c>
      <c r="C14" s="1">
        <v>5.0000000000000002E-5</v>
      </c>
      <c r="D14" s="1">
        <v>1.0000000000000001E-5</v>
      </c>
    </row>
    <row r="15" spans="1:4" x14ac:dyDescent="0.2">
      <c r="A15" s="3">
        <v>2</v>
      </c>
      <c r="B15" t="s">
        <v>4</v>
      </c>
      <c r="C15" s="3">
        <v>0.83709999999999996</v>
      </c>
      <c r="D15" t="s">
        <v>4</v>
      </c>
    </row>
    <row r="16" spans="1:4" x14ac:dyDescent="0.2">
      <c r="A16" s="3">
        <v>4</v>
      </c>
      <c r="B16" s="3">
        <v>0.64139999999999997</v>
      </c>
      <c r="C16" s="3">
        <v>0.71809999999999996</v>
      </c>
      <c r="D16" t="s">
        <v>5</v>
      </c>
    </row>
    <row r="17" spans="1:8" x14ac:dyDescent="0.2">
      <c r="A17" s="3">
        <v>5</v>
      </c>
      <c r="B17" s="3">
        <v>0.58199999999999996</v>
      </c>
      <c r="C17" s="3">
        <v>0.66549999999999998</v>
      </c>
      <c r="D17" t="s">
        <v>4</v>
      </c>
    </row>
    <row r="19" spans="1:8" x14ac:dyDescent="0.2">
      <c r="A19" t="s">
        <v>6</v>
      </c>
      <c r="B19" t="s">
        <v>7</v>
      </c>
      <c r="C19" t="s">
        <v>8</v>
      </c>
      <c r="D19" t="s">
        <v>9</v>
      </c>
    </row>
    <row r="20" spans="1:8" x14ac:dyDescent="0.2">
      <c r="A20" s="3">
        <v>128</v>
      </c>
      <c r="B20">
        <v>0.69899999999999995</v>
      </c>
      <c r="C20" s="3">
        <v>750</v>
      </c>
      <c r="D20">
        <v>1.27</v>
      </c>
    </row>
    <row r="21" spans="1:8" x14ac:dyDescent="0.2">
      <c r="A21" s="3">
        <v>768</v>
      </c>
      <c r="B21">
        <v>0.4042</v>
      </c>
      <c r="C21" s="3">
        <v>750</v>
      </c>
      <c r="D21">
        <v>8.0178999999999991</v>
      </c>
    </row>
    <row r="24" spans="1:8" x14ac:dyDescent="0.2">
      <c r="A24" t="s">
        <v>10</v>
      </c>
      <c r="B24" s="1">
        <v>1E+17</v>
      </c>
      <c r="C24" s="5">
        <v>1</v>
      </c>
    </row>
    <row r="26" spans="1:8" x14ac:dyDescent="0.2">
      <c r="A26" t="s">
        <v>11</v>
      </c>
    </row>
    <row r="29" spans="1:8" x14ac:dyDescent="0.2">
      <c r="A29" t="s">
        <v>12</v>
      </c>
      <c r="B29" t="s">
        <v>14</v>
      </c>
      <c r="C29" t="s">
        <v>15</v>
      </c>
      <c r="D29" t="s">
        <v>16</v>
      </c>
      <c r="F29" t="s">
        <v>29</v>
      </c>
      <c r="H29" t="s">
        <v>34</v>
      </c>
    </row>
    <row r="30" spans="1:8" x14ac:dyDescent="0.2">
      <c r="A30" t="s">
        <v>13</v>
      </c>
      <c r="B30">
        <v>0</v>
      </c>
      <c r="C30">
        <v>0</v>
      </c>
      <c r="D30" s="1">
        <v>285000000000000</v>
      </c>
      <c r="F30" s="9">
        <f>D30/B24</f>
        <v>2.8500000000000001E-3</v>
      </c>
    </row>
    <row r="31" spans="1:8" x14ac:dyDescent="0.2">
      <c r="F31" s="9"/>
    </row>
    <row r="32" spans="1:8" x14ac:dyDescent="0.2">
      <c r="A32" t="s">
        <v>18</v>
      </c>
      <c r="B32">
        <v>600</v>
      </c>
      <c r="C32" s="6">
        <v>4050000000000000</v>
      </c>
      <c r="D32" s="6">
        <v>169000000000000</v>
      </c>
      <c r="F32" s="8">
        <v>4.2225199999999997E-2</v>
      </c>
      <c r="H32">
        <v>0.96509999999999996</v>
      </c>
    </row>
    <row r="33" spans="1:8" x14ac:dyDescent="0.2">
      <c r="A33" t="s">
        <v>17</v>
      </c>
      <c r="B33">
        <v>0</v>
      </c>
      <c r="C33">
        <v>0</v>
      </c>
      <c r="D33" s="6">
        <v>169000000000000</v>
      </c>
      <c r="F33" s="10">
        <v>1.689E-3</v>
      </c>
      <c r="H33" s="12">
        <v>1.1926000000000001</v>
      </c>
    </row>
    <row r="34" spans="1:8" x14ac:dyDescent="0.2">
      <c r="F34" s="9"/>
    </row>
    <row r="35" spans="1:8" x14ac:dyDescent="0.2">
      <c r="A35" t="s">
        <v>19</v>
      </c>
      <c r="B35" t="s">
        <v>4</v>
      </c>
      <c r="F35" s="9"/>
    </row>
    <row r="36" spans="1:8" x14ac:dyDescent="0.2">
      <c r="A36" t="s">
        <v>20</v>
      </c>
      <c r="B36">
        <v>600</v>
      </c>
      <c r="C36" s="6">
        <v>4050000000000000</v>
      </c>
      <c r="D36" s="6">
        <v>169000000000000</v>
      </c>
      <c r="F36" s="8">
        <v>4.2212E-2</v>
      </c>
      <c r="H36" s="12">
        <v>0.80989999999999995</v>
      </c>
    </row>
    <row r="37" spans="1:8" x14ac:dyDescent="0.2">
      <c r="A37" t="s">
        <v>21</v>
      </c>
      <c r="B37" t="s">
        <v>4</v>
      </c>
      <c r="F37" s="9"/>
    </row>
    <row r="38" spans="1:8" x14ac:dyDescent="0.2">
      <c r="A38" s="7" t="s">
        <v>22</v>
      </c>
      <c r="B38" t="s">
        <v>28</v>
      </c>
      <c r="F38" s="9"/>
    </row>
    <row r="39" spans="1:8" x14ac:dyDescent="0.2">
      <c r="A39" s="7" t="s">
        <v>23</v>
      </c>
      <c r="B39">
        <v>600</v>
      </c>
      <c r="C39" s="6">
        <v>4050000000000000</v>
      </c>
      <c r="D39" s="1">
        <v>169000000000000</v>
      </c>
      <c r="F39" s="8">
        <v>4.2225199999999997E-2</v>
      </c>
      <c r="H39" s="12">
        <v>0.73509999999999998</v>
      </c>
    </row>
    <row r="40" spans="1:8" x14ac:dyDescent="0.2">
      <c r="A40" s="7" t="s">
        <v>24</v>
      </c>
      <c r="B40">
        <v>600</v>
      </c>
      <c r="C40" s="6">
        <v>4050000000000000</v>
      </c>
      <c r="D40" s="1">
        <v>169000000000000</v>
      </c>
      <c r="F40" s="8">
        <v>4.2225199999999997E-2</v>
      </c>
      <c r="H40" s="12">
        <v>0.65149999999999997</v>
      </c>
    </row>
    <row r="41" spans="1:8" x14ac:dyDescent="0.2">
      <c r="A41" s="7" t="s">
        <v>25</v>
      </c>
      <c r="B41" t="s">
        <v>4</v>
      </c>
      <c r="F41" s="9"/>
    </row>
    <row r="42" spans="1:8" x14ac:dyDescent="0.2">
      <c r="A42" s="7" t="s">
        <v>26</v>
      </c>
      <c r="B42">
        <v>600</v>
      </c>
      <c r="C42" s="6">
        <v>4060000000000000</v>
      </c>
      <c r="D42" s="1">
        <v>169000000000000</v>
      </c>
      <c r="F42" s="8">
        <v>4.22516E-2</v>
      </c>
      <c r="H42" s="12">
        <v>0.6744</v>
      </c>
    </row>
    <row r="43" spans="1:8" x14ac:dyDescent="0.2">
      <c r="A43" s="7" t="s">
        <v>27</v>
      </c>
      <c r="B43">
        <v>600</v>
      </c>
      <c r="C43" s="6">
        <v>4060000000000000</v>
      </c>
      <c r="D43" s="1">
        <v>169000000000000</v>
      </c>
      <c r="F43" s="8">
        <v>4.22516E-2</v>
      </c>
      <c r="H43" s="12">
        <v>0.61619999999999997</v>
      </c>
    </row>
    <row r="44" spans="1:8" x14ac:dyDescent="0.2">
      <c r="F44" s="9"/>
    </row>
    <row r="45" spans="1:8" x14ac:dyDescent="0.2">
      <c r="A45" s="7" t="s">
        <v>30</v>
      </c>
      <c r="B45">
        <v>600</v>
      </c>
      <c r="C45" s="6">
        <v>983000000000000</v>
      </c>
      <c r="D45" s="6">
        <v>41000000000000</v>
      </c>
      <c r="F45" s="8">
        <v>1.0242100000000001E-2</v>
      </c>
      <c r="H45" s="12">
        <v>0.72289999999999999</v>
      </c>
    </row>
    <row r="46" spans="1:8" x14ac:dyDescent="0.2">
      <c r="A46" s="7" t="s">
        <v>31</v>
      </c>
      <c r="B46">
        <v>600</v>
      </c>
      <c r="C46" s="6">
        <v>6210000000000000</v>
      </c>
      <c r="D46" s="6">
        <v>259000000000000</v>
      </c>
      <c r="F46" s="8">
        <v>6.4660700000000002E-2</v>
      </c>
      <c r="H46" s="12">
        <v>0.42070000000000002</v>
      </c>
    </row>
    <row r="48" spans="1:8" x14ac:dyDescent="0.2">
      <c r="A48" s="7" t="s">
        <v>32</v>
      </c>
      <c r="F48" s="9">
        <f>SUM(F30:F46)</f>
        <v>0.33283259999999998</v>
      </c>
    </row>
    <row r="50" spans="1:6" x14ac:dyDescent="0.2">
      <c r="A50" s="7" t="s">
        <v>33</v>
      </c>
      <c r="F50" s="9">
        <f>1-F48</f>
        <v>0.66716740000000008</v>
      </c>
    </row>
    <row r="51" spans="1:6" x14ac:dyDescent="0.2">
      <c r="F51" s="11">
        <f>B24*F50</f>
        <v>6.6716740000000008E+16</v>
      </c>
    </row>
    <row r="53" spans="1:6" x14ac:dyDescent="0.2">
      <c r="A53" t="s">
        <v>35</v>
      </c>
      <c r="B53">
        <v>6000</v>
      </c>
      <c r="C53" s="6">
        <v>6.21E+16</v>
      </c>
      <c r="D53" s="6">
        <v>172000000000000</v>
      </c>
      <c r="F53" s="8">
        <v>0.62246679999999999</v>
      </c>
    </row>
    <row r="54" spans="1:6" x14ac:dyDescent="0.2">
      <c r="A54" t="s">
        <v>38</v>
      </c>
      <c r="D54" s="1">
        <f>11*B59</f>
        <v>3135000000000000</v>
      </c>
      <c r="F54" s="2">
        <f>D54/B24</f>
        <v>3.1350000000000003E-2</v>
      </c>
    </row>
    <row r="56" spans="1:6" x14ac:dyDescent="0.2">
      <c r="E56" t="s">
        <v>36</v>
      </c>
      <c r="F56" s="9">
        <f>F50-F53-F54</f>
        <v>1.3350600000000087E-2</v>
      </c>
    </row>
    <row r="57" spans="1:6" x14ac:dyDescent="0.2">
      <c r="F57" s="1">
        <f>F56*B24</f>
        <v>1335060000000008.8</v>
      </c>
    </row>
    <row r="59" spans="1:6" x14ac:dyDescent="0.2">
      <c r="A59" t="s">
        <v>37</v>
      </c>
      <c r="B59" s="6">
        <v>285000000000000</v>
      </c>
    </row>
    <row r="60" spans="1:6" x14ac:dyDescent="0.2">
      <c r="B60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Raunaq Rai</dc:creator>
  <cp:lastModifiedBy>Raunaq Rai</cp:lastModifiedBy>
  <dcterms:created xsi:type="dcterms:W3CDTF">2025-03-30T08:54:57Z</dcterms:created>
  <dcterms:modified xsi:type="dcterms:W3CDTF">2025-04-03T19:04:36Z</dcterms:modified>
</cp:coreProperties>
</file>