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an_000\OneDrive\Learn\Stats\TheAnalyticsEdge\unit8\"/>
    </mc:Choice>
  </mc:AlternateContent>
  <bookViews>
    <workbookView xWindow="0" yWindow="0" windowWidth="23040" windowHeight="9084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Sheet1!$D$21</definedName>
    <definedName name="solver_lhs2" localSheetId="0" hidden="1">Sheet1!$G$6</definedName>
    <definedName name="solver_lhs3" localSheetId="0" hidden="1">Sheet1!$G$7:$G$13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10000</definedName>
    <definedName name="solver_rhs2" localSheetId="0" hidden="1">100</definedName>
    <definedName name="solver_rhs3" localSheetId="0" hidden="1">75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E18" i="1"/>
  <c r="D21" i="1"/>
  <c r="I7" i="1"/>
  <c r="I8" i="1"/>
  <c r="I9" i="1"/>
  <c r="I10" i="1"/>
  <c r="I11" i="1"/>
  <c r="I12" i="1"/>
  <c r="I13" i="1"/>
  <c r="I6" i="1"/>
  <c r="H7" i="1"/>
  <c r="H8" i="1"/>
  <c r="H9" i="1"/>
  <c r="H10" i="1"/>
  <c r="H11" i="1"/>
  <c r="H12" i="1"/>
  <c r="H13" i="1"/>
  <c r="H6" i="1"/>
</calcChain>
</file>

<file path=xl/sharedStrings.xml><?xml version="1.0" encoding="utf-8"?>
<sst xmlns="http://schemas.openxmlformats.org/spreadsheetml/2006/main" count="22" uniqueCount="22">
  <si>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</si>
  <si>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</si>
  <si>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</si>
  <si>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</si>
  <si>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</si>
  <si>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</si>
  <si>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</si>
  <si>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</si>
  <si>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</si>
  <si>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</si>
  <si>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</si>
  <si>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</si>
  <si>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</si>
  <si>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</si>
  <si>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</si>
  <si>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</si>
  <si>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Diff</t>
  </si>
  <si>
    <t>Value</t>
  </si>
  <si>
    <t>Share to Sell</t>
  </si>
  <si>
    <t>Decision</t>
  </si>
  <si>
    <t>Constraints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</si>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</sst>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9" fontId="0" fillId="0" borderId="0" xfId="2" applyFont="1" applyAlignment="1"/>
    <xf numFmtId="43" fontId="1" fillId="0" borderId="0" xfId="1" applyFont="1" applyAlignment="1">
      <alignment horizontal="left" vertical="center"/>
    </xf>
    <xf numFmtId="43" fontId="2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horizontal="right" vertical="center"/>
    </xf>
    <xf numFmtId="43" fontId="0" fillId="0" borderId="0" xfId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4" workbookViewId="0">
      <selection activeCell="E18" sqref="E18"/>
    </sheetView>
  </sheetViews>
  <sheetFormatPr defaultColWidth="26.296875" defaultRowHeight="15.6" x14ac:dyDescent="0.3"/>
  <cols>
    <col min="1" max="1" width="10.5" style="3" customWidth="1"/>
    <col min="2" max="2" width="17" style="3" customWidth="1"/>
    <col min="3" max="3" width="20.69921875" style="3" customWidth="1"/>
    <col min="4" max="4" width="23.796875" style="3" customWidth="1"/>
    <col min="5" max="5" width="13.19921875" style="3" customWidth="1"/>
    <col min="6" max="6" width="21.796875" style="3" customWidth="1"/>
    <col min="7" max="7" width="21.796875" style="22" customWidth="1"/>
    <col min="8" max="16384" width="26.296875" style="3"/>
  </cols>
  <sheetData>
    <row r="1" spans="1:9" x14ac:dyDescent="0.3">
      <c r="A1" s="1" t="s">
        <v>0</v>
      </c>
      <c r="B1" s="2"/>
      <c r="C1" s="2"/>
      <c r="D1" s="2"/>
      <c r="E1" s="2"/>
      <c r="F1" s="2"/>
      <c r="G1" s="19"/>
    </row>
    <row r="2" spans="1:9" x14ac:dyDescent="0.3">
      <c r="A2" s="2"/>
      <c r="B2" s="2"/>
      <c r="C2" s="2"/>
      <c r="D2" s="2"/>
      <c r="E2" s="2"/>
      <c r="F2" s="2"/>
      <c r="G2" s="19"/>
    </row>
    <row r="3" spans="1:9" x14ac:dyDescent="0.3">
      <c r="A3" s="1" t="s">
        <v>1</v>
      </c>
      <c r="B3" s="2"/>
      <c r="C3" s="2"/>
      <c r="D3" s="2"/>
      <c r="E3" s="2"/>
      <c r="F3" s="2"/>
      <c r="G3" s="19"/>
    </row>
    <row r="4" spans="1:9" ht="16.2" thickBot="1" x14ac:dyDescent="0.35">
      <c r="A4" s="2"/>
      <c r="B4" s="2"/>
      <c r="C4" s="2"/>
      <c r="D4" s="2"/>
      <c r="E4" s="2"/>
      <c r="F4" s="2"/>
      <c r="G4" s="19"/>
    </row>
    <row r="5" spans="1:9" ht="16.2" thickBot="1" x14ac:dyDescent="0.3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20" t="s">
        <v>18</v>
      </c>
      <c r="H5" s="17" t="s">
        <v>16</v>
      </c>
      <c r="I5" s="17" t="s">
        <v>17</v>
      </c>
    </row>
    <row r="6" spans="1:9" x14ac:dyDescent="0.3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21">
        <v>100</v>
      </c>
      <c r="H6" s="18">
        <f>(F6-E6)/E6</f>
        <v>-7.2327044025157258E-2</v>
      </c>
      <c r="I6" s="3">
        <f>C6*E6</f>
        <v>4770</v>
      </c>
    </row>
    <row r="7" spans="1:9" x14ac:dyDescent="0.3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21">
        <v>75</v>
      </c>
      <c r="H7" s="18">
        <f t="shared" ref="H7:H13" si="0">(F7-E7)/E7</f>
        <v>8.3607907742998255E-2</v>
      </c>
      <c r="I7" s="3">
        <f t="shared" ref="I7:I13" si="1">C7*E7</f>
        <v>3642</v>
      </c>
    </row>
    <row r="8" spans="1:9" x14ac:dyDescent="0.3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21">
        <v>75</v>
      </c>
      <c r="H8" s="18">
        <f t="shared" si="0"/>
        <v>6.3076923076922989E-2</v>
      </c>
      <c r="I8" s="3">
        <f t="shared" si="1"/>
        <v>4875</v>
      </c>
    </row>
    <row r="9" spans="1:9" x14ac:dyDescent="0.3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21">
        <v>0</v>
      </c>
      <c r="H9" s="18">
        <f t="shared" si="0"/>
        <v>7.5564971751412455E-2</v>
      </c>
      <c r="I9" s="3">
        <f t="shared" si="1"/>
        <v>2124</v>
      </c>
    </row>
    <row r="10" spans="1:9" x14ac:dyDescent="0.3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21">
        <v>0</v>
      </c>
      <c r="H10" s="18">
        <f t="shared" si="0"/>
        <v>0.22435771719945083</v>
      </c>
      <c r="I10" s="3">
        <f t="shared" si="1"/>
        <v>7648.5</v>
      </c>
    </row>
    <row r="11" spans="1:9" x14ac:dyDescent="0.3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21">
        <v>0</v>
      </c>
      <c r="H11" s="18">
        <f t="shared" si="0"/>
        <v>0.10384774513860148</v>
      </c>
      <c r="I11" s="3">
        <f t="shared" si="1"/>
        <v>3625.5000000000005</v>
      </c>
    </row>
    <row r="12" spans="1:9" x14ac:dyDescent="0.3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21">
        <v>75</v>
      </c>
      <c r="H12" s="18">
        <f t="shared" si="0"/>
        <v>7.6045627376425734E-3</v>
      </c>
      <c r="I12" s="3">
        <f t="shared" si="1"/>
        <v>3550.5000000000005</v>
      </c>
    </row>
    <row r="13" spans="1:9" ht="16.2" thickBot="1" x14ac:dyDescent="0.35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21">
        <v>54.350115187541405</v>
      </c>
      <c r="H13" s="18">
        <f t="shared" si="0"/>
        <v>0.10045185957594718</v>
      </c>
      <c r="I13" s="3">
        <f t="shared" si="1"/>
        <v>4315.5</v>
      </c>
    </row>
    <row r="14" spans="1:9" x14ac:dyDescent="0.3">
      <c r="G14" s="22">
        <f>SUM(G6:G13)</f>
        <v>379.35011518754141</v>
      </c>
    </row>
    <row r="18" spans="3:6" x14ac:dyDescent="0.3">
      <c r="D18" s="3" t="s">
        <v>19</v>
      </c>
      <c r="E18" s="3">
        <f>SUMPRODUCT(F6:F13, (C6:C13-G6:G13))</f>
        <v>26507.52535316244</v>
      </c>
    </row>
    <row r="21" spans="3:6" x14ac:dyDescent="0.3">
      <c r="C21" s="3" t="s">
        <v>20</v>
      </c>
      <c r="D21" s="3">
        <f>SUMPRODUCT(G6:G13,E6:E13) - 0.3*(SUMPRODUCT(G6:G13,E6:E13) - SUMPRODUCT(G6:G13,D6:D13)) - 0.01*SUMPRODUCT(G6:G13,E6:E13)</f>
        <v>9999.9999999999982</v>
      </c>
      <c r="E21" s="3" t="s">
        <v>21</v>
      </c>
      <c r="F21" s="3"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2014-01-19T04:00:32Z</dcterms:created>
  <dcterms:modified xsi:type="dcterms:W3CDTF">2016-06-23T11:48:28Z</dcterms:modified>
</cp:coreProperties>
</file>