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avan_000\OneDrive\Learn\Stats\TheAnalyticsEdge\unit8\"/>
    </mc:Choice>
  </mc:AlternateContent>
  <bookViews>
    <workbookView xWindow="0" yWindow="0" windowWidth="23040" windowHeight="9084" tabRatio="500" firstSheet="1" activeTab="2"/>
  </bookViews>
  <sheets>
    <sheet name="Linearity Report 1" sheetId="2" r:id="rId1"/>
    <sheet name="Answer Report 1" sheetId="3" r:id="rId2"/>
    <sheet name="Sheet1" sheetId="1" r:id="rId3"/>
  </sheets>
  <definedNames>
    <definedName name="solver_adj" localSheetId="2" hidden="1">Sheet1!$B$5:$G$8</definedName>
    <definedName name="solver_cvg" localSheetId="2" hidden="1">0.0001</definedName>
    <definedName name="solver_drv" localSheetId="2" hidden="1">1</definedName>
    <definedName name="solver_eng" localSheetId="2" hidden="1">3</definedName>
    <definedName name="solver_est" localSheetId="2" hidden="1">1</definedName>
    <definedName name="solver_itr" localSheetId="2" hidden="1">2147483647</definedName>
    <definedName name="solver_lhs1" localSheetId="2" hidden="1">Sheet1!$B$14:$B$35</definedName>
    <definedName name="solver_lhs2" localSheetId="2" hidden="1">Sheet1!$B$5:$G$8</definedName>
    <definedName name="solver_mip" localSheetId="2" hidden="1">2147483647</definedName>
    <definedName name="solver_mni" localSheetId="2" hidden="1">1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Sheet1!$B$10</definedName>
    <definedName name="solver_pre" localSheetId="2" hidden="1">0.000001</definedName>
    <definedName name="solver_rbv" localSheetId="2" hidden="1">1</definedName>
    <definedName name="solver_rel1" localSheetId="2" hidden="1">2</definedName>
    <definedName name="solver_rel2" localSheetId="2" hidden="1">5</definedName>
    <definedName name="solver_rhs1" localSheetId="2" hidden="1">Sheet1!$D$14:$D$35</definedName>
    <definedName name="solver_rhs2" localSheetId="2" hidden="1">binary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1" l="1"/>
  <c r="B10" i="1"/>
  <c r="B21" i="1"/>
  <c r="B22" i="1"/>
  <c r="B23" i="1"/>
  <c r="B20" i="1"/>
  <c r="B19" i="1"/>
  <c r="B18" i="1"/>
  <c r="B17" i="1"/>
  <c r="B16" i="1"/>
  <c r="B15" i="1"/>
  <c r="B14" i="1"/>
  <c r="B35" i="1"/>
  <c r="B34" i="1"/>
  <c r="B33" i="1"/>
  <c r="B32" i="1"/>
  <c r="B31" i="1"/>
  <c r="B30" i="1"/>
  <c r="B29" i="1"/>
  <c r="B28" i="1"/>
  <c r="B27" i="1"/>
  <c r="B26" i="1"/>
  <c r="B25" i="1"/>
  <c r="B24" i="1"/>
</calcChain>
</file>

<file path=xl/sharedStrings.xml><?xml version="1.0" encoding="utf-8"?>
<sst xmlns="http://schemas.openxmlformats.org/spreadsheetml/2006/main" count="438" uniqueCount="188">
  <si>
    <t>SPORTS SCHEDULING</t>
  </si>
  <si>
    <t>Decision Variables</t>
  </si>
  <si>
    <t>A &amp; B</t>
  </si>
  <si>
    <t>A &amp; C</t>
  </si>
  <si>
    <t>A &amp; D</t>
  </si>
  <si>
    <t>B &amp; C</t>
  </si>
  <si>
    <t>B &amp; D</t>
  </si>
  <si>
    <t>C &amp; D</t>
  </si>
  <si>
    <t>Week 1</t>
  </si>
  <si>
    <t>Week 2</t>
  </si>
  <si>
    <t>Week 3</t>
  </si>
  <si>
    <t>Week 4</t>
  </si>
  <si>
    <t>Objective</t>
  </si>
  <si>
    <t>Constraints</t>
  </si>
  <si>
    <t>LHS</t>
  </si>
  <si>
    <t>sign</t>
  </si>
  <si>
    <t>RHS</t>
  </si>
  <si>
    <t>A plays B twice</t>
  </si>
  <si>
    <t>C plays D twice</t>
  </si>
  <si>
    <t>A plays C once</t>
  </si>
  <si>
    <t>A plays D once</t>
  </si>
  <si>
    <t>B plays C once</t>
  </si>
  <si>
    <t>B plays D once</t>
  </si>
  <si>
    <t>A plays once in week 1</t>
  </si>
  <si>
    <t>A plays once in week 2</t>
  </si>
  <si>
    <t>A plays once in week 3</t>
  </si>
  <si>
    <t>A plays once in week 4</t>
  </si>
  <si>
    <t>B plays once in week 1</t>
  </si>
  <si>
    <t>=</t>
  </si>
  <si>
    <t>B plays once in week 2</t>
  </si>
  <si>
    <t>B plays once in week 3</t>
  </si>
  <si>
    <t>B plays once in week 4</t>
  </si>
  <si>
    <t>C plays once in week 1</t>
  </si>
  <si>
    <t>C plays once in week 2</t>
  </si>
  <si>
    <t>C plays once in week 3</t>
  </si>
  <si>
    <t>C plays once in week 4</t>
  </si>
  <si>
    <t>D plays once in week 1</t>
  </si>
  <si>
    <t>D plays once in week 2</t>
  </si>
  <si>
    <t>D plays once in week 3</t>
  </si>
  <si>
    <t>D plays once in week 4</t>
  </si>
  <si>
    <t>Microsoft Excel 16.0 Linearity Report</t>
  </si>
  <si>
    <t>Worksheet: [SportsScheduling.xlsx]Sheet1</t>
  </si>
  <si>
    <t>Report Created: 6/24/2016 4:50:35 PM</t>
  </si>
  <si>
    <t>Objective Cell (Max)</t>
  </si>
  <si>
    <t>Cell</t>
  </si>
  <si>
    <t>Name</t>
  </si>
  <si>
    <t>Original Value</t>
  </si>
  <si>
    <t>Final Value</t>
  </si>
  <si>
    <t>Linear Function</t>
  </si>
  <si>
    <t>Variable Cells</t>
  </si>
  <si>
    <t>Occurs Linearly</t>
  </si>
  <si>
    <t>Cell Value</t>
  </si>
  <si>
    <t>Formula</t>
  </si>
  <si>
    <t>$B$10</t>
  </si>
  <si>
    <t>Objective A &amp; B</t>
  </si>
  <si>
    <t>No</t>
  </si>
  <si>
    <t>$B$5</t>
  </si>
  <si>
    <t>Week 1 A &amp; B</t>
  </si>
  <si>
    <t>Yes</t>
  </si>
  <si>
    <t>$C$5</t>
  </si>
  <si>
    <t>Week 1 A &amp; C</t>
  </si>
  <si>
    <t>$D$5</t>
  </si>
  <si>
    <t>Week 1 A &amp; D</t>
  </si>
  <si>
    <t>$E$5</t>
  </si>
  <si>
    <t>Week 1 B &amp; C</t>
  </si>
  <si>
    <t>$F$5</t>
  </si>
  <si>
    <t>Week 1 B &amp; D</t>
  </si>
  <si>
    <t>$G$5</t>
  </si>
  <si>
    <t>Week 1 C &amp; D</t>
  </si>
  <si>
    <t>$B$6</t>
  </si>
  <si>
    <t>Week 2 A &amp; B</t>
  </si>
  <si>
    <t>$C$6</t>
  </si>
  <si>
    <t>Week 2 A &amp; C</t>
  </si>
  <si>
    <t>$D$6</t>
  </si>
  <si>
    <t>Week 2 A &amp; D</t>
  </si>
  <si>
    <t>$E$6</t>
  </si>
  <si>
    <t>Week 2 B &amp; C</t>
  </si>
  <si>
    <t>$F$6</t>
  </si>
  <si>
    <t>Week 2 B &amp; D</t>
  </si>
  <si>
    <t>$G$6</t>
  </si>
  <si>
    <t>Week 2 C &amp; D</t>
  </si>
  <si>
    <t>$B$7</t>
  </si>
  <si>
    <t>Week 3 A &amp; B</t>
  </si>
  <si>
    <t>$C$7</t>
  </si>
  <si>
    <t>Week 3 A &amp; C</t>
  </si>
  <si>
    <t>$D$7</t>
  </si>
  <si>
    <t>Week 3 A &amp; D</t>
  </si>
  <si>
    <t>$E$7</t>
  </si>
  <si>
    <t>Week 3 B &amp; C</t>
  </si>
  <si>
    <t>$F$7</t>
  </si>
  <si>
    <t>Week 3 B &amp; D</t>
  </si>
  <si>
    <t>$G$7</t>
  </si>
  <si>
    <t>Week 3 C &amp; D</t>
  </si>
  <si>
    <t>$B$8</t>
  </si>
  <si>
    <t>Week 4 A &amp; B</t>
  </si>
  <si>
    <t>$C$8</t>
  </si>
  <si>
    <t>Week 4 A &amp; C</t>
  </si>
  <si>
    <t>$D$8</t>
  </si>
  <si>
    <t>Week 4 A &amp; D</t>
  </si>
  <si>
    <t>$E$8</t>
  </si>
  <si>
    <t>Week 4 B &amp; C</t>
  </si>
  <si>
    <t>$F$8</t>
  </si>
  <si>
    <t>Week 4 B &amp; D</t>
  </si>
  <si>
    <t>$G$8</t>
  </si>
  <si>
    <t>Week 4 C &amp; D</t>
  </si>
  <si>
    <t>$B$14</t>
  </si>
  <si>
    <t>A plays B twice LHS</t>
  </si>
  <si>
    <t>$B$14=$D$14</t>
  </si>
  <si>
    <t>$B$15</t>
  </si>
  <si>
    <t>C plays D twice LHS</t>
  </si>
  <si>
    <t>$B$15=$D$15</t>
  </si>
  <si>
    <t>$B$16</t>
  </si>
  <si>
    <t>A plays C once LHS</t>
  </si>
  <si>
    <t>$B$16=$D$16</t>
  </si>
  <si>
    <t>$B$17</t>
  </si>
  <si>
    <t>A plays D once LHS</t>
  </si>
  <si>
    <t>$B$17=$D$17</t>
  </si>
  <si>
    <t>$B$18</t>
  </si>
  <si>
    <t>B plays C once LHS</t>
  </si>
  <si>
    <t>$B$18=$D$18</t>
  </si>
  <si>
    <t>$B$19</t>
  </si>
  <si>
    <t>B plays D once LHS</t>
  </si>
  <si>
    <t>$B$19=$D$19</t>
  </si>
  <si>
    <t>$B$20</t>
  </si>
  <si>
    <t>A plays once in week 1 LHS</t>
  </si>
  <si>
    <t>$B$20=$D$20</t>
  </si>
  <si>
    <t>$B$21</t>
  </si>
  <si>
    <t>A plays once in week 2 LHS</t>
  </si>
  <si>
    <t>$B$21=$D$21</t>
  </si>
  <si>
    <t>$B$22</t>
  </si>
  <si>
    <t>A plays once in week 3 LHS</t>
  </si>
  <si>
    <t>$B$22=$D$22</t>
  </si>
  <si>
    <t>$B$23</t>
  </si>
  <si>
    <t>A plays once in week 4 LHS</t>
  </si>
  <si>
    <t>$B$23=$D$23</t>
  </si>
  <si>
    <t>$B$24</t>
  </si>
  <si>
    <t>B plays once in week 1 LHS</t>
  </si>
  <si>
    <t>$B$24=$D$24</t>
  </si>
  <si>
    <t>$B$25</t>
  </si>
  <si>
    <t>B plays once in week 2 LHS</t>
  </si>
  <si>
    <t>$B$25=$D$25</t>
  </si>
  <si>
    <t>$B$26</t>
  </si>
  <si>
    <t>B plays once in week 3 LHS</t>
  </si>
  <si>
    <t>$B$26=$D$26</t>
  </si>
  <si>
    <t>$B$27</t>
  </si>
  <si>
    <t>B plays once in week 4 LHS</t>
  </si>
  <si>
    <t>$B$27=$D$27</t>
  </si>
  <si>
    <t>$B$28</t>
  </si>
  <si>
    <t>C plays once in week 1 LHS</t>
  </si>
  <si>
    <t>$B$28=$D$28</t>
  </si>
  <si>
    <t>$B$29</t>
  </si>
  <si>
    <t>C plays once in week 2 LHS</t>
  </si>
  <si>
    <t>$B$29=$D$29</t>
  </si>
  <si>
    <t>$B$30</t>
  </si>
  <si>
    <t>C plays once in week 3 LHS</t>
  </si>
  <si>
    <t>$B$30=$D$30</t>
  </si>
  <si>
    <t>$B$31</t>
  </si>
  <si>
    <t>C plays once in week 4 LHS</t>
  </si>
  <si>
    <t>$B$31=$D$31</t>
  </si>
  <si>
    <t>$B$32</t>
  </si>
  <si>
    <t>D plays once in week 1 LHS</t>
  </si>
  <si>
    <t>$B$32=$D$32</t>
  </si>
  <si>
    <t>$B$33</t>
  </si>
  <si>
    <t>D plays once in week 2 LHS</t>
  </si>
  <si>
    <t>$B$33=$D$33</t>
  </si>
  <si>
    <t>$B$34</t>
  </si>
  <si>
    <t>D plays once in week 3 LHS</t>
  </si>
  <si>
    <t>$B$34=$D$34</t>
  </si>
  <si>
    <t>$B$35</t>
  </si>
  <si>
    <t>D plays once in week 4 LHS</t>
  </si>
  <si>
    <t>$B$35=$D$35</t>
  </si>
  <si>
    <t>Microsoft Excel 16.0 Answer Report</t>
  </si>
  <si>
    <t>Report Created: 6/24/2016 4:52:31 PM</t>
  </si>
  <si>
    <t>Result: Solver cannot improve the current solution.  All Constraints are satisfied.</t>
  </si>
  <si>
    <t>Solver Engine</t>
  </si>
  <si>
    <t>Engine: Evolutionary</t>
  </si>
  <si>
    <t>Solution Time: 34.719 Seconds.</t>
  </si>
  <si>
    <t>Iterations: 0 Subproblems: 7659</t>
  </si>
  <si>
    <t>Solver Options</t>
  </si>
  <si>
    <t>Max Time Unlimited,  Iterations Unlimited, Precision 0.000001, Use Automatic Scaling</t>
  </si>
  <si>
    <t xml:space="preserve"> Convergence 0.0001, Population Size 100, Random Seed 0, Mutation Rate 0.075, Time w/o Improve 30 sec, Require Bounds</t>
  </si>
  <si>
    <t>Max Subproblems Unlimited, Max Integer Sols Unlimited, Integer Tolerance 1%, Assume NonNegative</t>
  </si>
  <si>
    <t>Integer</t>
  </si>
  <si>
    <t>Status</t>
  </si>
  <si>
    <t>Slack</t>
  </si>
  <si>
    <t>Binding</t>
  </si>
  <si>
    <t>$B$5:$G$8=Binary</t>
  </si>
  <si>
    <t>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</si>
</sst>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BD7EF"/>
        <bgColor indexed="64"/>
      </patternFill>
    </fill>
    <fill>
      <patternFill patternType="solid">
        <fgColor rgb="FF88EE7B"/>
        <bgColor indexed="64"/>
      </patternFill>
    </fill>
    <fill>
      <patternFill patternType="solid">
        <fgColor rgb="FFF2FA88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3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4" xfId="0" applyFill="1" applyBorder="1" applyAlignment="1"/>
    <xf numFmtId="0" fontId="0" fillId="0" borderId="3" xfId="0" applyNumberFormat="1" applyFill="1" applyBorder="1" applyAlignment="1"/>
    <xf numFmtId="0" fontId="1" fillId="0" borderId="3" xfId="0" applyFont="1" applyFill="1" applyBorder="1" applyAlignment="1"/>
    <xf numFmtId="0" fontId="0" fillId="0" borderId="4" xfId="0" applyNumberFormat="1" applyFill="1" applyBorder="1" applyAlignment="1"/>
    <xf numFmtId="0" fontId="1" fillId="0" borderId="4" xfId="0" applyFont="1" applyFill="1" applyBorder="1" applyAlignment="1"/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showGridLines="0" workbookViewId="0"/>
  </sheetViews>
  <sheetFormatPr defaultRowHeight="15.6" x14ac:dyDescent="0.3"/>
  <cols>
    <col min="1" max="1" width="2.19921875" customWidth="1"/>
    <col min="2" max="2" width="6" bestFit="1" customWidth="1"/>
    <col min="3" max="3" width="23.5" bestFit="1" customWidth="1"/>
    <col min="4" max="4" width="12.796875" bestFit="1" customWidth="1"/>
    <col min="5" max="5" width="12.19921875" bestFit="1" customWidth="1"/>
    <col min="6" max="6" width="13.8984375" customWidth="1"/>
  </cols>
  <sheetData>
    <row r="1" spans="1:6" x14ac:dyDescent="0.3">
      <c r="A1" s="1" t="s">
        <v>40</v>
      </c>
    </row>
    <row r="2" spans="1:6" x14ac:dyDescent="0.3">
      <c r="A2" s="1" t="s">
        <v>41</v>
      </c>
    </row>
    <row r="3" spans="1:6" x14ac:dyDescent="0.3">
      <c r="A3" s="1" t="s">
        <v>42</v>
      </c>
    </row>
    <row r="6" spans="1:6" ht="16.2" thickBot="1" x14ac:dyDescent="0.35">
      <c r="A6" t="s">
        <v>43</v>
      </c>
    </row>
    <row r="7" spans="1:6" ht="16.2" thickBot="1" x14ac:dyDescent="0.35">
      <c r="B7" s="7" t="s">
        <v>44</v>
      </c>
      <c r="C7" s="7" t="s">
        <v>45</v>
      </c>
      <c r="D7" s="7" t="s">
        <v>46</v>
      </c>
      <c r="E7" s="7" t="s">
        <v>47</v>
      </c>
      <c r="F7" s="7" t="s">
        <v>48</v>
      </c>
    </row>
    <row r="8" spans="1:6" ht="16.2" thickBot="1" x14ac:dyDescent="0.35">
      <c r="B8" s="6" t="s">
        <v>53</v>
      </c>
      <c r="C8" s="6" t="s">
        <v>54</v>
      </c>
      <c r="D8" s="9">
        <v>17</v>
      </c>
      <c r="E8" s="9">
        <v>17</v>
      </c>
      <c r="F8" s="10" t="s">
        <v>55</v>
      </c>
    </row>
    <row r="11" spans="1:6" ht="16.2" thickBot="1" x14ac:dyDescent="0.35">
      <c r="A11" t="s">
        <v>49</v>
      </c>
    </row>
    <row r="12" spans="1:6" ht="16.2" thickBot="1" x14ac:dyDescent="0.35">
      <c r="B12" s="7" t="s">
        <v>44</v>
      </c>
      <c r="C12" s="7" t="s">
        <v>45</v>
      </c>
      <c r="D12" s="7" t="s">
        <v>46</v>
      </c>
      <c r="E12" s="7" t="s">
        <v>47</v>
      </c>
      <c r="F12" s="7" t="s">
        <v>50</v>
      </c>
    </row>
    <row r="13" spans="1:6" x14ac:dyDescent="0.3">
      <c r="B13" s="8" t="s">
        <v>56</v>
      </c>
      <c r="C13" s="8" t="s">
        <v>57</v>
      </c>
      <c r="D13" s="11">
        <v>0.5</v>
      </c>
      <c r="E13" s="11">
        <v>0.5</v>
      </c>
      <c r="F13" s="8" t="s">
        <v>58</v>
      </c>
    </row>
    <row r="14" spans="1:6" x14ac:dyDescent="0.3">
      <c r="B14" s="8" t="s">
        <v>59</v>
      </c>
      <c r="C14" s="8" t="s">
        <v>60</v>
      </c>
      <c r="D14" s="11">
        <v>0.24999925000000006</v>
      </c>
      <c r="E14" s="11">
        <v>0.24999925000000006</v>
      </c>
      <c r="F14" s="8" t="s">
        <v>58</v>
      </c>
    </row>
    <row r="15" spans="1:6" x14ac:dyDescent="0.3">
      <c r="B15" s="8" t="s">
        <v>61</v>
      </c>
      <c r="C15" s="8" t="s">
        <v>62</v>
      </c>
      <c r="D15" s="11">
        <v>0.24999925000000006</v>
      </c>
      <c r="E15" s="11">
        <v>0.24999925000000006</v>
      </c>
      <c r="F15" s="8" t="s">
        <v>58</v>
      </c>
    </row>
    <row r="16" spans="1:6" x14ac:dyDescent="0.3">
      <c r="B16" s="8" t="s">
        <v>63</v>
      </c>
      <c r="C16" s="8" t="s">
        <v>64</v>
      </c>
      <c r="D16" s="11">
        <v>0.24999925000000006</v>
      </c>
      <c r="E16" s="11">
        <v>0.24999925000000006</v>
      </c>
      <c r="F16" s="8" t="s">
        <v>58</v>
      </c>
    </row>
    <row r="17" spans="2:6" x14ac:dyDescent="0.3">
      <c r="B17" s="8" t="s">
        <v>65</v>
      </c>
      <c r="C17" s="8" t="s">
        <v>66</v>
      </c>
      <c r="D17" s="11">
        <v>0.24999925000000006</v>
      </c>
      <c r="E17" s="11">
        <v>0.24999925000000006</v>
      </c>
      <c r="F17" s="8" t="s">
        <v>58</v>
      </c>
    </row>
    <row r="18" spans="2:6" x14ac:dyDescent="0.3">
      <c r="B18" s="8" t="s">
        <v>67</v>
      </c>
      <c r="C18" s="8" t="s">
        <v>68</v>
      </c>
      <c r="D18" s="11">
        <v>0.5</v>
      </c>
      <c r="E18" s="11">
        <v>0.5</v>
      </c>
      <c r="F18" s="8" t="s">
        <v>58</v>
      </c>
    </row>
    <row r="19" spans="2:6" x14ac:dyDescent="0.3">
      <c r="B19" s="8" t="s">
        <v>69</v>
      </c>
      <c r="C19" s="8" t="s">
        <v>70</v>
      </c>
      <c r="D19" s="11">
        <v>0.5</v>
      </c>
      <c r="E19" s="11">
        <v>0.5</v>
      </c>
      <c r="F19" s="8" t="s">
        <v>58</v>
      </c>
    </row>
    <row r="20" spans="2:6" x14ac:dyDescent="0.3">
      <c r="B20" s="8" t="s">
        <v>71</v>
      </c>
      <c r="C20" s="8" t="s">
        <v>72</v>
      </c>
      <c r="D20" s="11">
        <v>0.25000024999999998</v>
      </c>
      <c r="E20" s="11">
        <v>0.25000024999999998</v>
      </c>
      <c r="F20" s="8" t="s">
        <v>58</v>
      </c>
    </row>
    <row r="21" spans="2:6" x14ac:dyDescent="0.3">
      <c r="B21" s="8" t="s">
        <v>73</v>
      </c>
      <c r="C21" s="8" t="s">
        <v>74</v>
      </c>
      <c r="D21" s="11">
        <v>0.25000024999999998</v>
      </c>
      <c r="E21" s="11">
        <v>0.25000024999999998</v>
      </c>
      <c r="F21" s="8" t="s">
        <v>58</v>
      </c>
    </row>
    <row r="22" spans="2:6" x14ac:dyDescent="0.3">
      <c r="B22" s="8" t="s">
        <v>75</v>
      </c>
      <c r="C22" s="8" t="s">
        <v>76</v>
      </c>
      <c r="D22" s="11">
        <v>0.25000024999999998</v>
      </c>
      <c r="E22" s="11">
        <v>0.25000024999999998</v>
      </c>
      <c r="F22" s="8" t="s">
        <v>58</v>
      </c>
    </row>
    <row r="23" spans="2:6" x14ac:dyDescent="0.3">
      <c r="B23" s="8" t="s">
        <v>77</v>
      </c>
      <c r="C23" s="8" t="s">
        <v>78</v>
      </c>
      <c r="D23" s="11">
        <v>0.25000024999999998</v>
      </c>
      <c r="E23" s="11">
        <v>0.25000024999999998</v>
      </c>
      <c r="F23" s="8" t="s">
        <v>58</v>
      </c>
    </row>
    <row r="24" spans="2:6" x14ac:dyDescent="0.3">
      <c r="B24" s="8" t="s">
        <v>79</v>
      </c>
      <c r="C24" s="8" t="s">
        <v>80</v>
      </c>
      <c r="D24" s="11">
        <v>0.5</v>
      </c>
      <c r="E24" s="11">
        <v>0.5</v>
      </c>
      <c r="F24" s="8" t="s">
        <v>58</v>
      </c>
    </row>
    <row r="25" spans="2:6" x14ac:dyDescent="0.3">
      <c r="B25" s="8" t="s">
        <v>81</v>
      </c>
      <c r="C25" s="8" t="s">
        <v>82</v>
      </c>
      <c r="D25" s="11">
        <v>0.5</v>
      </c>
      <c r="E25" s="11">
        <v>0.5</v>
      </c>
      <c r="F25" s="8" t="s">
        <v>58</v>
      </c>
    </row>
    <row r="26" spans="2:6" x14ac:dyDescent="0.3">
      <c r="B26" s="8" t="s">
        <v>83</v>
      </c>
      <c r="C26" s="8" t="s">
        <v>84</v>
      </c>
      <c r="D26" s="11">
        <v>0.25000024999999998</v>
      </c>
      <c r="E26" s="11">
        <v>0.25000024999999998</v>
      </c>
      <c r="F26" s="8" t="s">
        <v>58</v>
      </c>
    </row>
    <row r="27" spans="2:6" x14ac:dyDescent="0.3">
      <c r="B27" s="8" t="s">
        <v>85</v>
      </c>
      <c r="C27" s="8" t="s">
        <v>86</v>
      </c>
      <c r="D27" s="11">
        <v>0.25000024999999998</v>
      </c>
      <c r="E27" s="11">
        <v>0.25000024999999998</v>
      </c>
      <c r="F27" s="8" t="s">
        <v>58</v>
      </c>
    </row>
    <row r="28" spans="2:6" x14ac:dyDescent="0.3">
      <c r="B28" s="8" t="s">
        <v>87</v>
      </c>
      <c r="C28" s="8" t="s">
        <v>88</v>
      </c>
      <c r="D28" s="11">
        <v>0.25000024999999998</v>
      </c>
      <c r="E28" s="11">
        <v>0.25000024999999998</v>
      </c>
      <c r="F28" s="8" t="s">
        <v>58</v>
      </c>
    </row>
    <row r="29" spans="2:6" x14ac:dyDescent="0.3">
      <c r="B29" s="8" t="s">
        <v>89</v>
      </c>
      <c r="C29" s="8" t="s">
        <v>90</v>
      </c>
      <c r="D29" s="11">
        <v>0.25000024999999998</v>
      </c>
      <c r="E29" s="11">
        <v>0.25000024999999998</v>
      </c>
      <c r="F29" s="8" t="s">
        <v>58</v>
      </c>
    </row>
    <row r="30" spans="2:6" x14ac:dyDescent="0.3">
      <c r="B30" s="8" t="s">
        <v>91</v>
      </c>
      <c r="C30" s="8" t="s">
        <v>92</v>
      </c>
      <c r="D30" s="11">
        <v>0.5</v>
      </c>
      <c r="E30" s="11">
        <v>0.5</v>
      </c>
      <c r="F30" s="8" t="s">
        <v>58</v>
      </c>
    </row>
    <row r="31" spans="2:6" x14ac:dyDescent="0.3">
      <c r="B31" s="8" t="s">
        <v>93</v>
      </c>
      <c r="C31" s="8" t="s">
        <v>94</v>
      </c>
      <c r="D31" s="11">
        <v>0.5</v>
      </c>
      <c r="E31" s="11">
        <v>0.5</v>
      </c>
      <c r="F31" s="12" t="s">
        <v>55</v>
      </c>
    </row>
    <row r="32" spans="2:6" x14ac:dyDescent="0.3">
      <c r="B32" s="8" t="s">
        <v>95</v>
      </c>
      <c r="C32" s="8" t="s">
        <v>96</v>
      </c>
      <c r="D32" s="11">
        <v>0.25000024999999998</v>
      </c>
      <c r="E32" s="11">
        <v>0.25000024999999998</v>
      </c>
      <c r="F32" s="8" t="s">
        <v>58</v>
      </c>
    </row>
    <row r="33" spans="1:6" x14ac:dyDescent="0.3">
      <c r="B33" s="8" t="s">
        <v>97</v>
      </c>
      <c r="C33" s="8" t="s">
        <v>98</v>
      </c>
      <c r="D33" s="11">
        <v>0.25000024999999998</v>
      </c>
      <c r="E33" s="11">
        <v>0.25000024999999998</v>
      </c>
      <c r="F33" s="8" t="s">
        <v>58</v>
      </c>
    </row>
    <row r="34" spans="1:6" x14ac:dyDescent="0.3">
      <c r="B34" s="8" t="s">
        <v>99</v>
      </c>
      <c r="C34" s="8" t="s">
        <v>100</v>
      </c>
      <c r="D34" s="11">
        <v>0.25000024999999998</v>
      </c>
      <c r="E34" s="11">
        <v>0.25000024999999998</v>
      </c>
      <c r="F34" s="8" t="s">
        <v>58</v>
      </c>
    </row>
    <row r="35" spans="1:6" x14ac:dyDescent="0.3">
      <c r="B35" s="8" t="s">
        <v>101</v>
      </c>
      <c r="C35" s="8" t="s">
        <v>102</v>
      </c>
      <c r="D35" s="11">
        <v>0.25000024999999998</v>
      </c>
      <c r="E35" s="11">
        <v>0.25000024999999998</v>
      </c>
      <c r="F35" s="8" t="s">
        <v>58</v>
      </c>
    </row>
    <row r="36" spans="1:6" ht="16.2" thickBot="1" x14ac:dyDescent="0.35">
      <c r="B36" s="6" t="s">
        <v>103</v>
      </c>
      <c r="C36" s="6" t="s">
        <v>104</v>
      </c>
      <c r="D36" s="9">
        <v>0.5</v>
      </c>
      <c r="E36" s="9">
        <v>0.5</v>
      </c>
      <c r="F36" s="6" t="s">
        <v>58</v>
      </c>
    </row>
    <row r="39" spans="1:6" ht="16.2" thickBot="1" x14ac:dyDescent="0.35">
      <c r="A39" t="s">
        <v>13</v>
      </c>
    </row>
    <row r="40" spans="1:6" ht="16.2" thickBot="1" x14ac:dyDescent="0.35">
      <c r="B40" s="7" t="s">
        <v>44</v>
      </c>
      <c r="C40" s="7" t="s">
        <v>45</v>
      </c>
      <c r="D40" s="7" t="s">
        <v>51</v>
      </c>
      <c r="E40" s="7" t="s">
        <v>52</v>
      </c>
      <c r="F40" s="7" t="s">
        <v>48</v>
      </c>
    </row>
    <row r="41" spans="1:6" x14ac:dyDescent="0.3">
      <c r="B41" s="8" t="s">
        <v>105</v>
      </c>
      <c r="C41" s="8" t="s">
        <v>106</v>
      </c>
      <c r="D41" s="11">
        <v>2</v>
      </c>
      <c r="E41" s="8" t="s">
        <v>107</v>
      </c>
      <c r="F41" s="8" t="s">
        <v>58</v>
      </c>
    </row>
    <row r="42" spans="1:6" x14ac:dyDescent="0.3">
      <c r="B42" s="8" t="s">
        <v>108</v>
      </c>
      <c r="C42" s="8" t="s">
        <v>109</v>
      </c>
      <c r="D42" s="11">
        <v>2</v>
      </c>
      <c r="E42" s="8" t="s">
        <v>110</v>
      </c>
      <c r="F42" s="8" t="s">
        <v>58</v>
      </c>
    </row>
    <row r="43" spans="1:6" x14ac:dyDescent="0.3">
      <c r="B43" s="8" t="s">
        <v>111</v>
      </c>
      <c r="C43" s="8" t="s">
        <v>112</v>
      </c>
      <c r="D43" s="11">
        <v>1</v>
      </c>
      <c r="E43" s="8" t="s">
        <v>113</v>
      </c>
      <c r="F43" s="8" t="s">
        <v>58</v>
      </c>
    </row>
    <row r="44" spans="1:6" x14ac:dyDescent="0.3">
      <c r="B44" s="8" t="s">
        <v>114</v>
      </c>
      <c r="C44" s="8" t="s">
        <v>115</v>
      </c>
      <c r="D44" s="11">
        <v>1</v>
      </c>
      <c r="E44" s="8" t="s">
        <v>116</v>
      </c>
      <c r="F44" s="8" t="s">
        <v>58</v>
      </c>
    </row>
    <row r="45" spans="1:6" x14ac:dyDescent="0.3">
      <c r="B45" s="8" t="s">
        <v>117</v>
      </c>
      <c r="C45" s="8" t="s">
        <v>118</v>
      </c>
      <c r="D45" s="11">
        <v>1</v>
      </c>
      <c r="E45" s="8" t="s">
        <v>119</v>
      </c>
      <c r="F45" s="8" t="s">
        <v>58</v>
      </c>
    </row>
    <row r="46" spans="1:6" x14ac:dyDescent="0.3">
      <c r="B46" s="8" t="s">
        <v>120</v>
      </c>
      <c r="C46" s="8" t="s">
        <v>121</v>
      </c>
      <c r="D46" s="11">
        <v>1</v>
      </c>
      <c r="E46" s="8" t="s">
        <v>122</v>
      </c>
      <c r="F46" s="8" t="s">
        <v>58</v>
      </c>
    </row>
    <row r="47" spans="1:6" x14ac:dyDescent="0.3">
      <c r="B47" s="8" t="s">
        <v>123</v>
      </c>
      <c r="C47" s="8" t="s">
        <v>124</v>
      </c>
      <c r="D47" s="11">
        <v>0.99999850000000023</v>
      </c>
      <c r="E47" s="8" t="s">
        <v>125</v>
      </c>
      <c r="F47" s="8" t="s">
        <v>58</v>
      </c>
    </row>
    <row r="48" spans="1:6" x14ac:dyDescent="0.3">
      <c r="B48" s="8" t="s">
        <v>126</v>
      </c>
      <c r="C48" s="8" t="s">
        <v>127</v>
      </c>
      <c r="D48" s="11">
        <v>1.0000005000000001</v>
      </c>
      <c r="E48" s="8" t="s">
        <v>128</v>
      </c>
      <c r="F48" s="8" t="s">
        <v>58</v>
      </c>
    </row>
    <row r="49" spans="2:6" x14ac:dyDescent="0.3">
      <c r="B49" s="8" t="s">
        <v>129</v>
      </c>
      <c r="C49" s="8" t="s">
        <v>130</v>
      </c>
      <c r="D49" s="11">
        <v>1.0000005000000001</v>
      </c>
      <c r="E49" s="8" t="s">
        <v>131</v>
      </c>
      <c r="F49" s="8" t="s">
        <v>58</v>
      </c>
    </row>
    <row r="50" spans="2:6" x14ac:dyDescent="0.3">
      <c r="B50" s="8" t="s">
        <v>132</v>
      </c>
      <c r="C50" s="8" t="s">
        <v>133</v>
      </c>
      <c r="D50" s="11">
        <v>1.0000005000000001</v>
      </c>
      <c r="E50" s="8" t="s">
        <v>134</v>
      </c>
      <c r="F50" s="8" t="s">
        <v>58</v>
      </c>
    </row>
    <row r="51" spans="2:6" x14ac:dyDescent="0.3">
      <c r="B51" s="8" t="s">
        <v>135</v>
      </c>
      <c r="C51" s="8" t="s">
        <v>136</v>
      </c>
      <c r="D51" s="11">
        <v>0.99999850000000023</v>
      </c>
      <c r="E51" s="8" t="s">
        <v>137</v>
      </c>
      <c r="F51" s="8" t="s">
        <v>58</v>
      </c>
    </row>
    <row r="52" spans="2:6" x14ac:dyDescent="0.3">
      <c r="B52" s="8" t="s">
        <v>138</v>
      </c>
      <c r="C52" s="8" t="s">
        <v>139</v>
      </c>
      <c r="D52" s="11">
        <v>1.0000005000000001</v>
      </c>
      <c r="E52" s="8" t="s">
        <v>140</v>
      </c>
      <c r="F52" s="8" t="s">
        <v>58</v>
      </c>
    </row>
    <row r="53" spans="2:6" x14ac:dyDescent="0.3">
      <c r="B53" s="8" t="s">
        <v>141</v>
      </c>
      <c r="C53" s="8" t="s">
        <v>142</v>
      </c>
      <c r="D53" s="11">
        <v>1.0000005000000001</v>
      </c>
      <c r="E53" s="8" t="s">
        <v>143</v>
      </c>
      <c r="F53" s="8" t="s">
        <v>58</v>
      </c>
    </row>
    <row r="54" spans="2:6" x14ac:dyDescent="0.3">
      <c r="B54" s="8" t="s">
        <v>144</v>
      </c>
      <c r="C54" s="8" t="s">
        <v>145</v>
      </c>
      <c r="D54" s="11">
        <v>1.0000005000000001</v>
      </c>
      <c r="E54" s="8" t="s">
        <v>146</v>
      </c>
      <c r="F54" s="8" t="s">
        <v>58</v>
      </c>
    </row>
    <row r="55" spans="2:6" x14ac:dyDescent="0.3">
      <c r="B55" s="8" t="s">
        <v>147</v>
      </c>
      <c r="C55" s="8" t="s">
        <v>148</v>
      </c>
      <c r="D55" s="11">
        <v>0.99999850000000012</v>
      </c>
      <c r="E55" s="8" t="s">
        <v>149</v>
      </c>
      <c r="F55" s="8" t="s">
        <v>58</v>
      </c>
    </row>
    <row r="56" spans="2:6" x14ac:dyDescent="0.3">
      <c r="B56" s="8" t="s">
        <v>150</v>
      </c>
      <c r="C56" s="8" t="s">
        <v>151</v>
      </c>
      <c r="D56" s="11">
        <v>1.0000005000000001</v>
      </c>
      <c r="E56" s="8" t="s">
        <v>152</v>
      </c>
      <c r="F56" s="8" t="s">
        <v>58</v>
      </c>
    </row>
    <row r="57" spans="2:6" x14ac:dyDescent="0.3">
      <c r="B57" s="8" t="s">
        <v>153</v>
      </c>
      <c r="C57" s="8" t="s">
        <v>154</v>
      </c>
      <c r="D57" s="11">
        <v>1.0000005000000001</v>
      </c>
      <c r="E57" s="8" t="s">
        <v>155</v>
      </c>
      <c r="F57" s="8" t="s">
        <v>58</v>
      </c>
    </row>
    <row r="58" spans="2:6" x14ac:dyDescent="0.3">
      <c r="B58" s="8" t="s">
        <v>156</v>
      </c>
      <c r="C58" s="8" t="s">
        <v>157</v>
      </c>
      <c r="D58" s="11">
        <v>1.0000005000000001</v>
      </c>
      <c r="E58" s="8" t="s">
        <v>158</v>
      </c>
      <c r="F58" s="8" t="s">
        <v>58</v>
      </c>
    </row>
    <row r="59" spans="2:6" x14ac:dyDescent="0.3">
      <c r="B59" s="8" t="s">
        <v>159</v>
      </c>
      <c r="C59" s="8" t="s">
        <v>160</v>
      </c>
      <c r="D59" s="11">
        <v>0.99999850000000012</v>
      </c>
      <c r="E59" s="8" t="s">
        <v>161</v>
      </c>
      <c r="F59" s="8" t="s">
        <v>58</v>
      </c>
    </row>
    <row r="60" spans="2:6" x14ac:dyDescent="0.3">
      <c r="B60" s="8" t="s">
        <v>162</v>
      </c>
      <c r="C60" s="8" t="s">
        <v>163</v>
      </c>
      <c r="D60" s="11">
        <v>1.0000005000000001</v>
      </c>
      <c r="E60" s="8" t="s">
        <v>164</v>
      </c>
      <c r="F60" s="8" t="s">
        <v>58</v>
      </c>
    </row>
    <row r="61" spans="2:6" x14ac:dyDescent="0.3">
      <c r="B61" s="8" t="s">
        <v>165</v>
      </c>
      <c r="C61" s="8" t="s">
        <v>166</v>
      </c>
      <c r="D61" s="11">
        <v>1.0000005000000001</v>
      </c>
      <c r="E61" s="8" t="s">
        <v>167</v>
      </c>
      <c r="F61" s="8" t="s">
        <v>58</v>
      </c>
    </row>
    <row r="62" spans="2:6" ht="16.2" thickBot="1" x14ac:dyDescent="0.35">
      <c r="B62" s="6" t="s">
        <v>168</v>
      </c>
      <c r="C62" s="6" t="s">
        <v>169</v>
      </c>
      <c r="D62" s="9">
        <v>1.0000005000000001</v>
      </c>
      <c r="E62" s="6" t="s">
        <v>170</v>
      </c>
      <c r="F62" s="6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showGridLines="0" workbookViewId="0"/>
  </sheetViews>
  <sheetFormatPr defaultRowHeight="15.6" x14ac:dyDescent="0.3"/>
  <cols>
    <col min="1" max="1" width="2.19921875" customWidth="1"/>
    <col min="2" max="2" width="16.19921875" customWidth="1"/>
    <col min="3" max="3" width="23.5" customWidth="1"/>
    <col min="4" max="4" width="12.796875" bestFit="1" customWidth="1"/>
    <col min="5" max="5" width="12.19921875" bestFit="1" customWidth="1"/>
    <col min="6" max="6" width="7.19921875" customWidth="1"/>
    <col min="7" max="7" width="5.09765625" customWidth="1"/>
  </cols>
  <sheetData>
    <row r="1" spans="1:5" x14ac:dyDescent="0.3">
      <c r="A1" s="1" t="s">
        <v>171</v>
      </c>
    </row>
    <row r="2" spans="1:5" x14ac:dyDescent="0.3">
      <c r="A2" s="1" t="s">
        <v>41</v>
      </c>
    </row>
    <row r="3" spans="1:5" x14ac:dyDescent="0.3">
      <c r="A3" s="1" t="s">
        <v>172</v>
      </c>
    </row>
    <row r="4" spans="1:5" x14ac:dyDescent="0.3">
      <c r="A4" s="1" t="s">
        <v>173</v>
      </c>
    </row>
    <row r="5" spans="1:5" x14ac:dyDescent="0.3">
      <c r="A5" s="1" t="s">
        <v>174</v>
      </c>
    </row>
    <row r="6" spans="1:5" x14ac:dyDescent="0.3">
      <c r="A6" s="1"/>
      <c r="B6" t="s">
        <v>175</v>
      </c>
    </row>
    <row r="7" spans="1:5" x14ac:dyDescent="0.3">
      <c r="A7" s="1"/>
      <c r="B7" t="s">
        <v>176</v>
      </c>
    </row>
    <row r="8" spans="1:5" x14ac:dyDescent="0.3">
      <c r="A8" s="1"/>
      <c r="B8" t="s">
        <v>177</v>
      </c>
    </row>
    <row r="9" spans="1:5" x14ac:dyDescent="0.3">
      <c r="A9" s="1" t="s">
        <v>178</v>
      </c>
    </row>
    <row r="10" spans="1:5" x14ac:dyDescent="0.3">
      <c r="B10" t="s">
        <v>179</v>
      </c>
    </row>
    <row r="11" spans="1:5" x14ac:dyDescent="0.3">
      <c r="B11" t="s">
        <v>180</v>
      </c>
    </row>
    <row r="12" spans="1:5" x14ac:dyDescent="0.3">
      <c r="B12" t="s">
        <v>181</v>
      </c>
    </row>
    <row r="14" spans="1:5" ht="16.2" thickBot="1" x14ac:dyDescent="0.35">
      <c r="A14" t="s">
        <v>43</v>
      </c>
    </row>
    <row r="15" spans="1:5" ht="16.2" thickBot="1" x14ac:dyDescent="0.35">
      <c r="B15" s="7" t="s">
        <v>44</v>
      </c>
      <c r="C15" s="7" t="s">
        <v>45</v>
      </c>
      <c r="D15" s="7" t="s">
        <v>46</v>
      </c>
      <c r="E15" s="7" t="s">
        <v>47</v>
      </c>
    </row>
    <row r="16" spans="1:5" ht="16.2" thickBot="1" x14ac:dyDescent="0.35">
      <c r="B16" s="6" t="s">
        <v>53</v>
      </c>
      <c r="C16" s="6" t="s">
        <v>54</v>
      </c>
      <c r="D16" s="9">
        <v>17</v>
      </c>
      <c r="E16" s="9">
        <v>6</v>
      </c>
    </row>
    <row r="19" spans="1:6" ht="16.2" thickBot="1" x14ac:dyDescent="0.35">
      <c r="A19" t="s">
        <v>49</v>
      </c>
    </row>
    <row r="20" spans="1:6" ht="16.2" thickBot="1" x14ac:dyDescent="0.35">
      <c r="B20" s="7" t="s">
        <v>44</v>
      </c>
      <c r="C20" s="7" t="s">
        <v>45</v>
      </c>
      <c r="D20" s="7" t="s">
        <v>46</v>
      </c>
      <c r="E20" s="7" t="s">
        <v>47</v>
      </c>
      <c r="F20" s="7" t="s">
        <v>182</v>
      </c>
    </row>
    <row r="21" spans="1:6" x14ac:dyDescent="0.3">
      <c r="B21" s="8" t="s">
        <v>56</v>
      </c>
      <c r="C21" s="8" t="s">
        <v>57</v>
      </c>
      <c r="D21" s="11">
        <v>0.5</v>
      </c>
      <c r="E21" s="11">
        <v>1</v>
      </c>
      <c r="F21" s="8" t="s">
        <v>187</v>
      </c>
    </row>
    <row r="22" spans="1:6" x14ac:dyDescent="0.3">
      <c r="B22" s="8" t="s">
        <v>59</v>
      </c>
      <c r="C22" s="8" t="s">
        <v>60</v>
      </c>
      <c r="D22" s="11">
        <v>0.24999925000000006</v>
      </c>
      <c r="E22" s="11">
        <v>0</v>
      </c>
      <c r="F22" s="8" t="s">
        <v>187</v>
      </c>
    </row>
    <row r="23" spans="1:6" x14ac:dyDescent="0.3">
      <c r="B23" s="8" t="s">
        <v>61</v>
      </c>
      <c r="C23" s="8" t="s">
        <v>62</v>
      </c>
      <c r="D23" s="11">
        <v>0.24999925000000006</v>
      </c>
      <c r="E23" s="11">
        <v>0</v>
      </c>
      <c r="F23" s="8" t="s">
        <v>187</v>
      </c>
    </row>
    <row r="24" spans="1:6" x14ac:dyDescent="0.3">
      <c r="B24" s="8" t="s">
        <v>63</v>
      </c>
      <c r="C24" s="8" t="s">
        <v>64</v>
      </c>
      <c r="D24" s="11">
        <v>0.24999925000000006</v>
      </c>
      <c r="E24" s="11">
        <v>0</v>
      </c>
      <c r="F24" s="8" t="s">
        <v>187</v>
      </c>
    </row>
    <row r="25" spans="1:6" x14ac:dyDescent="0.3">
      <c r="B25" s="8" t="s">
        <v>65</v>
      </c>
      <c r="C25" s="8" t="s">
        <v>66</v>
      </c>
      <c r="D25" s="11">
        <v>0.24999925000000006</v>
      </c>
      <c r="E25" s="11">
        <v>0</v>
      </c>
      <c r="F25" s="8" t="s">
        <v>187</v>
      </c>
    </row>
    <row r="26" spans="1:6" x14ac:dyDescent="0.3">
      <c r="B26" s="8" t="s">
        <v>67</v>
      </c>
      <c r="C26" s="8" t="s">
        <v>68</v>
      </c>
      <c r="D26" s="11">
        <v>0.5</v>
      </c>
      <c r="E26" s="11">
        <v>1</v>
      </c>
      <c r="F26" s="8" t="s">
        <v>187</v>
      </c>
    </row>
    <row r="27" spans="1:6" x14ac:dyDescent="0.3">
      <c r="B27" s="8" t="s">
        <v>69</v>
      </c>
      <c r="C27" s="8" t="s">
        <v>70</v>
      </c>
      <c r="D27" s="11">
        <v>0.5</v>
      </c>
      <c r="E27" s="11">
        <v>0</v>
      </c>
      <c r="F27" s="8" t="s">
        <v>187</v>
      </c>
    </row>
    <row r="28" spans="1:6" x14ac:dyDescent="0.3">
      <c r="B28" s="8" t="s">
        <v>71</v>
      </c>
      <c r="C28" s="8" t="s">
        <v>72</v>
      </c>
      <c r="D28" s="11">
        <v>0.25000024999999998</v>
      </c>
      <c r="E28" s="11">
        <v>0</v>
      </c>
      <c r="F28" s="8" t="s">
        <v>187</v>
      </c>
    </row>
    <row r="29" spans="1:6" x14ac:dyDescent="0.3">
      <c r="B29" s="8" t="s">
        <v>73</v>
      </c>
      <c r="C29" s="8" t="s">
        <v>74</v>
      </c>
      <c r="D29" s="11">
        <v>0.25000024999999998</v>
      </c>
      <c r="E29" s="11">
        <v>1</v>
      </c>
      <c r="F29" s="8" t="s">
        <v>187</v>
      </c>
    </row>
    <row r="30" spans="1:6" x14ac:dyDescent="0.3">
      <c r="B30" s="8" t="s">
        <v>75</v>
      </c>
      <c r="C30" s="8" t="s">
        <v>76</v>
      </c>
      <c r="D30" s="11">
        <v>0.25000024999999998</v>
      </c>
      <c r="E30" s="11">
        <v>1</v>
      </c>
      <c r="F30" s="8" t="s">
        <v>187</v>
      </c>
    </row>
    <row r="31" spans="1:6" x14ac:dyDescent="0.3">
      <c r="B31" s="8" t="s">
        <v>77</v>
      </c>
      <c r="C31" s="8" t="s">
        <v>78</v>
      </c>
      <c r="D31" s="11">
        <v>0.25000024999999998</v>
      </c>
      <c r="E31" s="11">
        <v>0</v>
      </c>
      <c r="F31" s="8" t="s">
        <v>187</v>
      </c>
    </row>
    <row r="32" spans="1:6" x14ac:dyDescent="0.3">
      <c r="B32" s="8" t="s">
        <v>79</v>
      </c>
      <c r="C32" s="8" t="s">
        <v>80</v>
      </c>
      <c r="D32" s="11">
        <v>0.5</v>
      </c>
      <c r="E32" s="11">
        <v>0</v>
      </c>
      <c r="F32" s="8" t="s">
        <v>187</v>
      </c>
    </row>
    <row r="33" spans="1:7" x14ac:dyDescent="0.3">
      <c r="B33" s="8" t="s">
        <v>81</v>
      </c>
      <c r="C33" s="8" t="s">
        <v>82</v>
      </c>
      <c r="D33" s="11">
        <v>0.5</v>
      </c>
      <c r="E33" s="11">
        <v>1</v>
      </c>
      <c r="F33" s="8" t="s">
        <v>187</v>
      </c>
    </row>
    <row r="34" spans="1:7" x14ac:dyDescent="0.3">
      <c r="B34" s="8" t="s">
        <v>83</v>
      </c>
      <c r="C34" s="8" t="s">
        <v>84</v>
      </c>
      <c r="D34" s="11">
        <v>0.25000024999999998</v>
      </c>
      <c r="E34" s="11">
        <v>0</v>
      </c>
      <c r="F34" s="8" t="s">
        <v>187</v>
      </c>
    </row>
    <row r="35" spans="1:7" x14ac:dyDescent="0.3">
      <c r="B35" s="8" t="s">
        <v>85</v>
      </c>
      <c r="C35" s="8" t="s">
        <v>86</v>
      </c>
      <c r="D35" s="11">
        <v>0.25000024999999998</v>
      </c>
      <c r="E35" s="11">
        <v>0</v>
      </c>
      <c r="F35" s="8" t="s">
        <v>187</v>
      </c>
    </row>
    <row r="36" spans="1:7" x14ac:dyDescent="0.3">
      <c r="B36" s="8" t="s">
        <v>87</v>
      </c>
      <c r="C36" s="8" t="s">
        <v>88</v>
      </c>
      <c r="D36" s="11">
        <v>0.25000024999999998</v>
      </c>
      <c r="E36" s="11">
        <v>0</v>
      </c>
      <c r="F36" s="8" t="s">
        <v>187</v>
      </c>
    </row>
    <row r="37" spans="1:7" x14ac:dyDescent="0.3">
      <c r="B37" s="8" t="s">
        <v>89</v>
      </c>
      <c r="C37" s="8" t="s">
        <v>90</v>
      </c>
      <c r="D37" s="11">
        <v>0.25000024999999998</v>
      </c>
      <c r="E37" s="11">
        <v>0</v>
      </c>
      <c r="F37" s="8" t="s">
        <v>187</v>
      </c>
    </row>
    <row r="38" spans="1:7" x14ac:dyDescent="0.3">
      <c r="B38" s="8" t="s">
        <v>91</v>
      </c>
      <c r="C38" s="8" t="s">
        <v>92</v>
      </c>
      <c r="D38" s="11">
        <v>0.5</v>
      </c>
      <c r="E38" s="11">
        <v>1</v>
      </c>
      <c r="F38" s="8" t="s">
        <v>187</v>
      </c>
    </row>
    <row r="39" spans="1:7" x14ac:dyDescent="0.3">
      <c r="B39" s="8" t="s">
        <v>93</v>
      </c>
      <c r="C39" s="8" t="s">
        <v>94</v>
      </c>
      <c r="D39" s="11">
        <v>0.5</v>
      </c>
      <c r="E39" s="11">
        <v>0</v>
      </c>
      <c r="F39" s="8" t="s">
        <v>187</v>
      </c>
    </row>
    <row r="40" spans="1:7" x14ac:dyDescent="0.3">
      <c r="B40" s="8" t="s">
        <v>95</v>
      </c>
      <c r="C40" s="8" t="s">
        <v>96</v>
      </c>
      <c r="D40" s="11">
        <v>0.25000024999999998</v>
      </c>
      <c r="E40" s="11">
        <v>1</v>
      </c>
      <c r="F40" s="8" t="s">
        <v>187</v>
      </c>
    </row>
    <row r="41" spans="1:7" x14ac:dyDescent="0.3">
      <c r="B41" s="8" t="s">
        <v>97</v>
      </c>
      <c r="C41" s="8" t="s">
        <v>98</v>
      </c>
      <c r="D41" s="11">
        <v>0.25000024999999998</v>
      </c>
      <c r="E41" s="11">
        <v>0</v>
      </c>
      <c r="F41" s="8" t="s">
        <v>187</v>
      </c>
    </row>
    <row r="42" spans="1:7" x14ac:dyDescent="0.3">
      <c r="B42" s="8" t="s">
        <v>99</v>
      </c>
      <c r="C42" s="8" t="s">
        <v>100</v>
      </c>
      <c r="D42" s="11">
        <v>0.25000024999999998</v>
      </c>
      <c r="E42" s="11">
        <v>0</v>
      </c>
      <c r="F42" s="8" t="s">
        <v>187</v>
      </c>
    </row>
    <row r="43" spans="1:7" x14ac:dyDescent="0.3">
      <c r="B43" s="8" t="s">
        <v>101</v>
      </c>
      <c r="C43" s="8" t="s">
        <v>102</v>
      </c>
      <c r="D43" s="11">
        <v>0.25000024999999998</v>
      </c>
      <c r="E43" s="11">
        <v>1</v>
      </c>
      <c r="F43" s="8" t="s">
        <v>187</v>
      </c>
    </row>
    <row r="44" spans="1:7" ht="16.2" thickBot="1" x14ac:dyDescent="0.35">
      <c r="B44" s="6" t="s">
        <v>103</v>
      </c>
      <c r="C44" s="6" t="s">
        <v>104</v>
      </c>
      <c r="D44" s="9">
        <v>0.5</v>
      </c>
      <c r="E44" s="9">
        <v>0</v>
      </c>
      <c r="F44" s="6" t="s">
        <v>187</v>
      </c>
    </row>
    <row r="47" spans="1:7" ht="16.2" thickBot="1" x14ac:dyDescent="0.35">
      <c r="A47" t="s">
        <v>13</v>
      </c>
    </row>
    <row r="48" spans="1:7" ht="16.2" thickBot="1" x14ac:dyDescent="0.35">
      <c r="B48" s="7" t="s">
        <v>44</v>
      </c>
      <c r="C48" s="7" t="s">
        <v>45</v>
      </c>
      <c r="D48" s="7" t="s">
        <v>51</v>
      </c>
      <c r="E48" s="7" t="s">
        <v>52</v>
      </c>
      <c r="F48" s="7" t="s">
        <v>183</v>
      </c>
      <c r="G48" s="7" t="s">
        <v>184</v>
      </c>
    </row>
    <row r="49" spans="2:7" x14ac:dyDescent="0.3">
      <c r="B49" s="8" t="s">
        <v>105</v>
      </c>
      <c r="C49" s="8" t="s">
        <v>106</v>
      </c>
      <c r="D49" s="11">
        <v>2</v>
      </c>
      <c r="E49" s="8" t="s">
        <v>107</v>
      </c>
      <c r="F49" s="8" t="s">
        <v>185</v>
      </c>
      <c r="G49" s="8">
        <v>0</v>
      </c>
    </row>
    <row r="50" spans="2:7" x14ac:dyDescent="0.3">
      <c r="B50" s="8" t="s">
        <v>108</v>
      </c>
      <c r="C50" s="8" t="s">
        <v>109</v>
      </c>
      <c r="D50" s="11">
        <v>2</v>
      </c>
      <c r="E50" s="8" t="s">
        <v>110</v>
      </c>
      <c r="F50" s="8" t="s">
        <v>185</v>
      </c>
      <c r="G50" s="8">
        <v>0</v>
      </c>
    </row>
    <row r="51" spans="2:7" x14ac:dyDescent="0.3">
      <c r="B51" s="8" t="s">
        <v>111</v>
      </c>
      <c r="C51" s="8" t="s">
        <v>112</v>
      </c>
      <c r="D51" s="11">
        <v>1</v>
      </c>
      <c r="E51" s="8" t="s">
        <v>113</v>
      </c>
      <c r="F51" s="8" t="s">
        <v>185</v>
      </c>
      <c r="G51" s="8">
        <v>0</v>
      </c>
    </row>
    <row r="52" spans="2:7" x14ac:dyDescent="0.3">
      <c r="B52" s="8" t="s">
        <v>114</v>
      </c>
      <c r="C52" s="8" t="s">
        <v>115</v>
      </c>
      <c r="D52" s="11">
        <v>1</v>
      </c>
      <c r="E52" s="8" t="s">
        <v>116</v>
      </c>
      <c r="F52" s="8" t="s">
        <v>185</v>
      </c>
      <c r="G52" s="8">
        <v>0</v>
      </c>
    </row>
    <row r="53" spans="2:7" x14ac:dyDescent="0.3">
      <c r="B53" s="8" t="s">
        <v>117</v>
      </c>
      <c r="C53" s="8" t="s">
        <v>118</v>
      </c>
      <c r="D53" s="11">
        <v>1</v>
      </c>
      <c r="E53" s="8" t="s">
        <v>119</v>
      </c>
      <c r="F53" s="8" t="s">
        <v>185</v>
      </c>
      <c r="G53" s="8">
        <v>0</v>
      </c>
    </row>
    <row r="54" spans="2:7" x14ac:dyDescent="0.3">
      <c r="B54" s="8" t="s">
        <v>120</v>
      </c>
      <c r="C54" s="8" t="s">
        <v>121</v>
      </c>
      <c r="D54" s="11">
        <v>1</v>
      </c>
      <c r="E54" s="8" t="s">
        <v>122</v>
      </c>
      <c r="F54" s="8" t="s">
        <v>185</v>
      </c>
      <c r="G54" s="8">
        <v>0</v>
      </c>
    </row>
    <row r="55" spans="2:7" x14ac:dyDescent="0.3">
      <c r="B55" s="8" t="s">
        <v>123</v>
      </c>
      <c r="C55" s="8" t="s">
        <v>124</v>
      </c>
      <c r="D55" s="11">
        <v>1</v>
      </c>
      <c r="E55" s="8" t="s">
        <v>125</v>
      </c>
      <c r="F55" s="8" t="s">
        <v>185</v>
      </c>
      <c r="G55" s="8">
        <v>0</v>
      </c>
    </row>
    <row r="56" spans="2:7" x14ac:dyDescent="0.3">
      <c r="B56" s="8" t="s">
        <v>126</v>
      </c>
      <c r="C56" s="8" t="s">
        <v>127</v>
      </c>
      <c r="D56" s="11">
        <v>1</v>
      </c>
      <c r="E56" s="8" t="s">
        <v>128</v>
      </c>
      <c r="F56" s="8" t="s">
        <v>185</v>
      </c>
      <c r="G56" s="8">
        <v>0</v>
      </c>
    </row>
    <row r="57" spans="2:7" x14ac:dyDescent="0.3">
      <c r="B57" s="8" t="s">
        <v>129</v>
      </c>
      <c r="C57" s="8" t="s">
        <v>130</v>
      </c>
      <c r="D57" s="11">
        <v>1</v>
      </c>
      <c r="E57" s="8" t="s">
        <v>131</v>
      </c>
      <c r="F57" s="8" t="s">
        <v>185</v>
      </c>
      <c r="G57" s="8">
        <v>0</v>
      </c>
    </row>
    <row r="58" spans="2:7" x14ac:dyDescent="0.3">
      <c r="B58" s="8" t="s">
        <v>132</v>
      </c>
      <c r="C58" s="8" t="s">
        <v>133</v>
      </c>
      <c r="D58" s="11">
        <v>1</v>
      </c>
      <c r="E58" s="8" t="s">
        <v>134</v>
      </c>
      <c r="F58" s="8" t="s">
        <v>185</v>
      </c>
      <c r="G58" s="8">
        <v>0</v>
      </c>
    </row>
    <row r="59" spans="2:7" x14ac:dyDescent="0.3">
      <c r="B59" s="8" t="s">
        <v>135</v>
      </c>
      <c r="C59" s="8" t="s">
        <v>136</v>
      </c>
      <c r="D59" s="11">
        <v>1</v>
      </c>
      <c r="E59" s="8" t="s">
        <v>137</v>
      </c>
      <c r="F59" s="8" t="s">
        <v>185</v>
      </c>
      <c r="G59" s="8">
        <v>0</v>
      </c>
    </row>
    <row r="60" spans="2:7" x14ac:dyDescent="0.3">
      <c r="B60" s="8" t="s">
        <v>138</v>
      </c>
      <c r="C60" s="8" t="s">
        <v>139</v>
      </c>
      <c r="D60" s="11">
        <v>1</v>
      </c>
      <c r="E60" s="8" t="s">
        <v>140</v>
      </c>
      <c r="F60" s="8" t="s">
        <v>185</v>
      </c>
      <c r="G60" s="8">
        <v>0</v>
      </c>
    </row>
    <row r="61" spans="2:7" x14ac:dyDescent="0.3">
      <c r="B61" s="8" t="s">
        <v>141</v>
      </c>
      <c r="C61" s="8" t="s">
        <v>142</v>
      </c>
      <c r="D61" s="11">
        <v>1</v>
      </c>
      <c r="E61" s="8" t="s">
        <v>143</v>
      </c>
      <c r="F61" s="8" t="s">
        <v>185</v>
      </c>
      <c r="G61" s="8">
        <v>0</v>
      </c>
    </row>
    <row r="62" spans="2:7" x14ac:dyDescent="0.3">
      <c r="B62" s="8" t="s">
        <v>144</v>
      </c>
      <c r="C62" s="8" t="s">
        <v>145</v>
      </c>
      <c r="D62" s="11">
        <v>1</v>
      </c>
      <c r="E62" s="8" t="s">
        <v>146</v>
      </c>
      <c r="F62" s="8" t="s">
        <v>185</v>
      </c>
      <c r="G62" s="8">
        <v>0</v>
      </c>
    </row>
    <row r="63" spans="2:7" x14ac:dyDescent="0.3">
      <c r="B63" s="8" t="s">
        <v>147</v>
      </c>
      <c r="C63" s="8" t="s">
        <v>148</v>
      </c>
      <c r="D63" s="11">
        <v>1</v>
      </c>
      <c r="E63" s="8" t="s">
        <v>149</v>
      </c>
      <c r="F63" s="8" t="s">
        <v>185</v>
      </c>
      <c r="G63" s="8">
        <v>0</v>
      </c>
    </row>
    <row r="64" spans="2:7" x14ac:dyDescent="0.3">
      <c r="B64" s="8" t="s">
        <v>150</v>
      </c>
      <c r="C64" s="8" t="s">
        <v>151</v>
      </c>
      <c r="D64" s="11">
        <v>1</v>
      </c>
      <c r="E64" s="8" t="s">
        <v>152</v>
      </c>
      <c r="F64" s="8" t="s">
        <v>185</v>
      </c>
      <c r="G64" s="8">
        <v>0</v>
      </c>
    </row>
    <row r="65" spans="2:7" x14ac:dyDescent="0.3">
      <c r="B65" s="8" t="s">
        <v>153</v>
      </c>
      <c r="C65" s="8" t="s">
        <v>154</v>
      </c>
      <c r="D65" s="11">
        <v>1</v>
      </c>
      <c r="E65" s="8" t="s">
        <v>155</v>
      </c>
      <c r="F65" s="8" t="s">
        <v>185</v>
      </c>
      <c r="G65" s="8">
        <v>0</v>
      </c>
    </row>
    <row r="66" spans="2:7" x14ac:dyDescent="0.3">
      <c r="B66" s="8" t="s">
        <v>156</v>
      </c>
      <c r="C66" s="8" t="s">
        <v>157</v>
      </c>
      <c r="D66" s="11">
        <v>1</v>
      </c>
      <c r="E66" s="8" t="s">
        <v>158</v>
      </c>
      <c r="F66" s="8" t="s">
        <v>185</v>
      </c>
      <c r="G66" s="8">
        <v>0</v>
      </c>
    </row>
    <row r="67" spans="2:7" x14ac:dyDescent="0.3">
      <c r="B67" s="8" t="s">
        <v>159</v>
      </c>
      <c r="C67" s="8" t="s">
        <v>160</v>
      </c>
      <c r="D67" s="11">
        <v>1</v>
      </c>
      <c r="E67" s="8" t="s">
        <v>161</v>
      </c>
      <c r="F67" s="8" t="s">
        <v>185</v>
      </c>
      <c r="G67" s="8">
        <v>0</v>
      </c>
    </row>
    <row r="68" spans="2:7" x14ac:dyDescent="0.3">
      <c r="B68" s="8" t="s">
        <v>162</v>
      </c>
      <c r="C68" s="8" t="s">
        <v>163</v>
      </c>
      <c r="D68" s="11">
        <v>1</v>
      </c>
      <c r="E68" s="8" t="s">
        <v>164</v>
      </c>
      <c r="F68" s="8" t="s">
        <v>185</v>
      </c>
      <c r="G68" s="8">
        <v>0</v>
      </c>
    </row>
    <row r="69" spans="2:7" x14ac:dyDescent="0.3">
      <c r="B69" s="8" t="s">
        <v>165</v>
      </c>
      <c r="C69" s="8" t="s">
        <v>166</v>
      </c>
      <c r="D69" s="11">
        <v>1</v>
      </c>
      <c r="E69" s="8" t="s">
        <v>167</v>
      </c>
      <c r="F69" s="8" t="s">
        <v>185</v>
      </c>
      <c r="G69" s="8">
        <v>0</v>
      </c>
    </row>
    <row r="70" spans="2:7" x14ac:dyDescent="0.3">
      <c r="B70" s="8" t="s">
        <v>168</v>
      </c>
      <c r="C70" s="8" t="s">
        <v>169</v>
      </c>
      <c r="D70" s="11">
        <v>1</v>
      </c>
      <c r="E70" s="8" t="s">
        <v>170</v>
      </c>
      <c r="F70" s="8" t="s">
        <v>185</v>
      </c>
      <c r="G70" s="8">
        <v>0</v>
      </c>
    </row>
    <row r="71" spans="2:7" ht="16.2" thickBot="1" x14ac:dyDescent="0.35">
      <c r="B71" s="6" t="s">
        <v>186</v>
      </c>
      <c r="C71" s="6"/>
      <c r="D71" s="6"/>
      <c r="E71" s="6"/>
      <c r="F71" s="6"/>
      <c r="G71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F11" sqref="F11"/>
    </sheetView>
  </sheetViews>
  <sheetFormatPr defaultColWidth="11.19921875" defaultRowHeight="15.6" x14ac:dyDescent="0.3"/>
  <cols>
    <col min="1" max="1" width="22.296875" customWidth="1"/>
  </cols>
  <sheetData>
    <row r="1" spans="1:7" x14ac:dyDescent="0.3">
      <c r="A1" s="1" t="s">
        <v>0</v>
      </c>
    </row>
    <row r="3" spans="1:7" x14ac:dyDescent="0.3">
      <c r="A3" s="1" t="s">
        <v>1</v>
      </c>
    </row>
    <row r="4" spans="1:7" x14ac:dyDescent="0.3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</row>
    <row r="5" spans="1:7" x14ac:dyDescent="0.3">
      <c r="A5" s="2" t="s">
        <v>8</v>
      </c>
      <c r="B5" s="5">
        <v>0</v>
      </c>
      <c r="C5" s="5">
        <v>0</v>
      </c>
      <c r="D5" s="5">
        <v>1</v>
      </c>
      <c r="E5" s="5">
        <v>1</v>
      </c>
      <c r="F5" s="5">
        <v>0</v>
      </c>
      <c r="G5" s="5">
        <v>0</v>
      </c>
    </row>
    <row r="6" spans="1:7" x14ac:dyDescent="0.3">
      <c r="A6" s="2" t="s">
        <v>9</v>
      </c>
      <c r="B6" s="5">
        <v>0</v>
      </c>
      <c r="C6" s="5">
        <v>1</v>
      </c>
      <c r="D6" s="5">
        <v>0</v>
      </c>
      <c r="E6" s="5">
        <v>0</v>
      </c>
      <c r="F6" s="5">
        <v>1</v>
      </c>
      <c r="G6" s="5">
        <v>0</v>
      </c>
    </row>
    <row r="7" spans="1:7" x14ac:dyDescent="0.3">
      <c r="A7" s="2" t="s">
        <v>10</v>
      </c>
      <c r="B7" s="5">
        <v>1</v>
      </c>
      <c r="C7" s="5">
        <v>0</v>
      </c>
      <c r="D7" s="5">
        <v>0</v>
      </c>
      <c r="E7" s="5">
        <v>0</v>
      </c>
      <c r="F7" s="5">
        <v>0</v>
      </c>
      <c r="G7" s="5">
        <v>1</v>
      </c>
    </row>
    <row r="8" spans="1:7" x14ac:dyDescent="0.3">
      <c r="A8" s="2" t="s">
        <v>11</v>
      </c>
      <c r="B8" s="5">
        <v>1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10" spans="1:7" x14ac:dyDescent="0.3">
      <c r="A10" s="1" t="s">
        <v>12</v>
      </c>
      <c r="B10" s="3">
        <f>1*B5+2*B6+4*B7+8*B8   +  1*G5+2*G6+4*G7+8*G8</f>
        <v>24</v>
      </c>
    </row>
    <row r="11" spans="1:7" x14ac:dyDescent="0.3">
      <c r="F11" s="13">
        <v>5</v>
      </c>
    </row>
    <row r="12" spans="1:7" x14ac:dyDescent="0.3">
      <c r="A12" s="1" t="s">
        <v>13</v>
      </c>
      <c r="F12" s="13">
        <v>4</v>
      </c>
    </row>
    <row r="13" spans="1:7" x14ac:dyDescent="0.3">
      <c r="B13" t="s">
        <v>14</v>
      </c>
      <c r="C13" t="s">
        <v>15</v>
      </c>
      <c r="D13" t="s">
        <v>16</v>
      </c>
      <c r="F13" s="13">
        <v>6</v>
      </c>
    </row>
    <row r="14" spans="1:7" x14ac:dyDescent="0.3">
      <c r="A14" t="s">
        <v>17</v>
      </c>
      <c r="B14" s="4">
        <f>SUM(B5:B8)</f>
        <v>2</v>
      </c>
      <c r="C14" s="4" t="s">
        <v>28</v>
      </c>
      <c r="D14" s="4">
        <v>2</v>
      </c>
      <c r="F14" s="13">
        <v>2</v>
      </c>
    </row>
    <row r="15" spans="1:7" x14ac:dyDescent="0.3">
      <c r="A15" t="s">
        <v>18</v>
      </c>
      <c r="B15" s="4">
        <f>SUM(G5:G8)</f>
        <v>2</v>
      </c>
      <c r="C15" s="4" t="s">
        <v>28</v>
      </c>
      <c r="D15" s="4">
        <v>2</v>
      </c>
    </row>
    <row r="16" spans="1:7" x14ac:dyDescent="0.3">
      <c r="A16" t="s">
        <v>19</v>
      </c>
      <c r="B16" s="4">
        <f>SUM(C5:C8)</f>
        <v>1</v>
      </c>
      <c r="C16" s="4" t="s">
        <v>28</v>
      </c>
      <c r="D16" s="4">
        <v>1</v>
      </c>
    </row>
    <row r="17" spans="1:6" x14ac:dyDescent="0.3">
      <c r="A17" t="s">
        <v>20</v>
      </c>
      <c r="B17" s="4">
        <f>SUM(D5:D8)</f>
        <v>1</v>
      </c>
      <c r="C17" s="4" t="s">
        <v>28</v>
      </c>
      <c r="D17" s="4">
        <v>1</v>
      </c>
      <c r="F17">
        <f>17*7</f>
        <v>119</v>
      </c>
    </row>
    <row r="18" spans="1:6" x14ac:dyDescent="0.3">
      <c r="A18" t="s">
        <v>21</v>
      </c>
      <c r="B18" s="4">
        <f>SUM(E5:E8)</f>
        <v>1</v>
      </c>
      <c r="C18" s="4" t="s">
        <v>28</v>
      </c>
      <c r="D18" s="4">
        <v>1</v>
      </c>
    </row>
    <row r="19" spans="1:6" x14ac:dyDescent="0.3">
      <c r="A19" t="s">
        <v>22</v>
      </c>
      <c r="B19" s="4">
        <f>SUM(F5:F8)</f>
        <v>1</v>
      </c>
      <c r="C19" s="4" t="s">
        <v>28</v>
      </c>
      <c r="D19" s="4">
        <v>1</v>
      </c>
    </row>
    <row r="20" spans="1:6" x14ac:dyDescent="0.3">
      <c r="A20" t="s">
        <v>23</v>
      </c>
      <c r="B20" s="4">
        <f>SUM(B5:D5)</f>
        <v>1</v>
      </c>
      <c r="C20" s="4" t="s">
        <v>28</v>
      </c>
      <c r="D20" s="4">
        <v>1</v>
      </c>
    </row>
    <row r="21" spans="1:6" x14ac:dyDescent="0.3">
      <c r="A21" t="s">
        <v>24</v>
      </c>
      <c r="B21" s="4">
        <f t="shared" ref="B21:B23" si="0">SUM(B6:D6)</f>
        <v>1</v>
      </c>
      <c r="C21" s="4" t="s">
        <v>28</v>
      </c>
      <c r="D21" s="4">
        <v>1</v>
      </c>
    </row>
    <row r="22" spans="1:6" x14ac:dyDescent="0.3">
      <c r="A22" t="s">
        <v>25</v>
      </c>
      <c r="B22" s="4">
        <f t="shared" si="0"/>
        <v>1</v>
      </c>
      <c r="C22" s="4" t="s">
        <v>28</v>
      </c>
      <c r="D22" s="4">
        <v>1</v>
      </c>
    </row>
    <row r="23" spans="1:6" x14ac:dyDescent="0.3">
      <c r="A23" t="s">
        <v>26</v>
      </c>
      <c r="B23" s="4">
        <f t="shared" si="0"/>
        <v>1</v>
      </c>
      <c r="C23" s="4" t="s">
        <v>28</v>
      </c>
      <c r="D23" s="4">
        <v>1</v>
      </c>
    </row>
    <row r="24" spans="1:6" x14ac:dyDescent="0.3">
      <c r="A24" t="s">
        <v>27</v>
      </c>
      <c r="B24" s="4">
        <f>SUM(B5,E5:F5)</f>
        <v>1</v>
      </c>
      <c r="C24" s="4" t="s">
        <v>28</v>
      </c>
      <c r="D24" s="4">
        <v>1</v>
      </c>
    </row>
    <row r="25" spans="1:6" x14ac:dyDescent="0.3">
      <c r="A25" t="s">
        <v>29</v>
      </c>
      <c r="B25" s="4">
        <f>SUM(B6,E6:F6)</f>
        <v>1</v>
      </c>
      <c r="C25" s="4" t="s">
        <v>28</v>
      </c>
      <c r="D25" s="4">
        <v>1</v>
      </c>
    </row>
    <row r="26" spans="1:6" x14ac:dyDescent="0.3">
      <c r="A26" t="s">
        <v>30</v>
      </c>
      <c r="B26" s="4">
        <f>SUM(B7,E7:F7)</f>
        <v>1</v>
      </c>
      <c r="C26" s="4" t="s">
        <v>28</v>
      </c>
      <c r="D26" s="4">
        <v>1</v>
      </c>
    </row>
    <row r="27" spans="1:6" x14ac:dyDescent="0.3">
      <c r="A27" t="s">
        <v>31</v>
      </c>
      <c r="B27" s="4">
        <f>SUM(B8,E8:F8)</f>
        <v>1</v>
      </c>
      <c r="C27" s="4" t="s">
        <v>28</v>
      </c>
      <c r="D27" s="4">
        <v>1</v>
      </c>
    </row>
    <row r="28" spans="1:6" x14ac:dyDescent="0.3">
      <c r="A28" t="s">
        <v>32</v>
      </c>
      <c r="B28" s="4">
        <f>SUM(C5,E5,G5)</f>
        <v>1</v>
      </c>
      <c r="C28" s="4" t="s">
        <v>28</v>
      </c>
      <c r="D28" s="4">
        <v>1</v>
      </c>
    </row>
    <row r="29" spans="1:6" x14ac:dyDescent="0.3">
      <c r="A29" t="s">
        <v>33</v>
      </c>
      <c r="B29" s="4">
        <f>SUM(C6,E6,G6)</f>
        <v>1</v>
      </c>
      <c r="C29" s="4" t="s">
        <v>28</v>
      </c>
      <c r="D29" s="4">
        <v>1</v>
      </c>
    </row>
    <row r="30" spans="1:6" x14ac:dyDescent="0.3">
      <c r="A30" t="s">
        <v>34</v>
      </c>
      <c r="B30" s="4">
        <f>SUM(C7,E7,G7)</f>
        <v>1</v>
      </c>
      <c r="C30" s="4" t="s">
        <v>28</v>
      </c>
      <c r="D30" s="4">
        <v>1</v>
      </c>
    </row>
    <row r="31" spans="1:6" x14ac:dyDescent="0.3">
      <c r="A31" t="s">
        <v>35</v>
      </c>
      <c r="B31" s="4">
        <f>SUM(C8,E8,G8)</f>
        <v>1</v>
      </c>
      <c r="C31" s="4" t="s">
        <v>28</v>
      </c>
      <c r="D31" s="4">
        <v>1</v>
      </c>
    </row>
    <row r="32" spans="1:6" x14ac:dyDescent="0.3">
      <c r="A32" t="s">
        <v>36</v>
      </c>
      <c r="B32" s="4">
        <f>SUM(D5,F5,G5)</f>
        <v>1</v>
      </c>
      <c r="C32" s="4" t="s">
        <v>28</v>
      </c>
      <c r="D32" s="4">
        <v>1</v>
      </c>
    </row>
    <row r="33" spans="1:4" x14ac:dyDescent="0.3">
      <c r="A33" t="s">
        <v>37</v>
      </c>
      <c r="B33" s="4">
        <f>SUM(D6,F6,G6)</f>
        <v>1</v>
      </c>
      <c r="C33" s="4" t="s">
        <v>28</v>
      </c>
      <c r="D33" s="4">
        <v>1</v>
      </c>
    </row>
    <row r="34" spans="1:4" x14ac:dyDescent="0.3">
      <c r="A34" t="s">
        <v>38</v>
      </c>
      <c r="B34" s="4">
        <f>SUM(D7,F7,G7)</f>
        <v>1</v>
      </c>
      <c r="C34" s="4" t="s">
        <v>28</v>
      </c>
      <c r="D34" s="4">
        <v>1</v>
      </c>
    </row>
    <row r="35" spans="1:4" x14ac:dyDescent="0.3">
      <c r="A35" t="s">
        <v>39</v>
      </c>
      <c r="B35" s="4">
        <f>SUM(D8,F8,G8)</f>
        <v>1</v>
      </c>
      <c r="C35" s="4" t="s">
        <v>28</v>
      </c>
      <c r="D35" s="4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Linearity Report 1</vt:lpstr>
      <vt:lpstr>Answer Report 1</vt:lpstr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Ravan Nannapaneni</cp:lastModifiedBy>
  <dcterms:created xsi:type="dcterms:W3CDTF">2014-01-19T14:07:10Z</dcterms:created>
  <dcterms:modified xsi:type="dcterms:W3CDTF">2016-06-24T09:03:00Z</dcterms:modified>
</cp:coreProperties>
</file>