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"/>
    </mc:Choice>
  </mc:AlternateContent>
  <xr:revisionPtr revIDLastSave="0" documentId="13_ncr:1_{70E48688-DA1E-4274-8137-BDC58E2288D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2-X03" sheetId="1" r:id="rId1"/>
    <sheet name="G2-X03-Script" sheetId="11" r:id="rId2"/>
    <sheet name="G2-X05" sheetId="7" r:id="rId3"/>
    <sheet name="G2-X05-Script" sheetId="12" r:id="rId4"/>
    <sheet name="G2-X10" sheetId="8" r:id="rId5"/>
    <sheet name="G2-X10-Script" sheetId="13" r:id="rId6"/>
    <sheet name="G2-X15" sheetId="9" r:id="rId7"/>
    <sheet name="G2-X20" sheetId="10" r:id="rId8"/>
    <sheet name="Resumo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3" l="1"/>
  <c r="I12" i="13" s="1"/>
  <c r="N7" i="13"/>
  <c r="H13" i="13" s="1"/>
  <c r="M7" i="13"/>
  <c r="G13" i="13" s="1"/>
  <c r="I13" i="13" s="1"/>
  <c r="N6" i="13"/>
  <c r="D13" i="13" s="1"/>
  <c r="M6" i="13"/>
  <c r="C13" i="13" s="1"/>
  <c r="E13" i="13" s="1"/>
  <c r="N5" i="13"/>
  <c r="H12" i="13" s="1"/>
  <c r="M5" i="13"/>
  <c r="N4" i="13"/>
  <c r="D12" i="13" s="1"/>
  <c r="M4" i="13"/>
  <c r="C12" i="13" s="1"/>
  <c r="E12" i="13" s="1"/>
  <c r="N3" i="13"/>
  <c r="H11" i="13" s="1"/>
  <c r="M3" i="13"/>
  <c r="G11" i="13" s="1"/>
  <c r="I11" i="13" s="1"/>
  <c r="N2" i="13"/>
  <c r="D11" i="13" s="1"/>
  <c r="M2" i="13"/>
  <c r="C11" i="13" s="1"/>
  <c r="E11" i="13" s="1"/>
  <c r="H12" i="12"/>
  <c r="D12" i="12"/>
  <c r="C12" i="12"/>
  <c r="E12" i="12" s="1"/>
  <c r="N7" i="12"/>
  <c r="H13" i="12" s="1"/>
  <c r="M7" i="12"/>
  <c r="G13" i="12" s="1"/>
  <c r="I13" i="12" s="1"/>
  <c r="N6" i="12"/>
  <c r="D13" i="12" s="1"/>
  <c r="M6" i="12"/>
  <c r="C13" i="12" s="1"/>
  <c r="E13" i="12" s="1"/>
  <c r="N5" i="12"/>
  <c r="M5" i="12"/>
  <c r="G12" i="12" s="1"/>
  <c r="I12" i="12" s="1"/>
  <c r="N4" i="12"/>
  <c r="M4" i="12"/>
  <c r="N3" i="12"/>
  <c r="H11" i="12" s="1"/>
  <c r="M3" i="12"/>
  <c r="G11" i="12" s="1"/>
  <c r="I11" i="12" s="1"/>
  <c r="N2" i="12"/>
  <c r="D11" i="12" s="1"/>
  <c r="M2" i="12"/>
  <c r="C11" i="12" s="1"/>
  <c r="E11" i="12" s="1"/>
  <c r="N7" i="11"/>
  <c r="H13" i="11" s="1"/>
  <c r="M7" i="11"/>
  <c r="G13" i="11" s="1"/>
  <c r="I13" i="11" s="1"/>
  <c r="N6" i="11"/>
  <c r="D13" i="11" s="1"/>
  <c r="M6" i="11"/>
  <c r="C13" i="11" s="1"/>
  <c r="E13" i="11" s="1"/>
  <c r="N5" i="11"/>
  <c r="H12" i="11" s="1"/>
  <c r="M5" i="11"/>
  <c r="G12" i="11" s="1"/>
  <c r="I12" i="11" s="1"/>
  <c r="N4" i="11"/>
  <c r="D12" i="11" s="1"/>
  <c r="M4" i="11"/>
  <c r="C12" i="11" s="1"/>
  <c r="E12" i="11" s="1"/>
  <c r="N3" i="11"/>
  <c r="H11" i="11" s="1"/>
  <c r="M3" i="11"/>
  <c r="G11" i="11" s="1"/>
  <c r="I11" i="11" s="1"/>
  <c r="N2" i="11"/>
  <c r="D11" i="11" s="1"/>
  <c r="M2" i="11"/>
  <c r="C11" i="11" s="1"/>
  <c r="E11" i="11" s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G12" i="9"/>
  <c r="I12" i="9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M6" i="1"/>
  <c r="C13" i="1" s="1"/>
  <c r="E13" i="1" s="1"/>
  <c r="N5" i="1"/>
  <c r="H12" i="1" s="1"/>
  <c r="N6" i="1"/>
  <c r="D13" i="1" s="1"/>
  <c r="N7" i="1"/>
  <c r="H13" i="1" s="1"/>
  <c r="M5" i="1"/>
  <c r="G12" i="1" s="1"/>
  <c r="I12" i="1" s="1"/>
  <c r="M7" i="1"/>
  <c r="G13" i="1" s="1"/>
  <c r="I13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E12" i="1" l="1"/>
</calcChain>
</file>

<file path=xl/sharedStrings.xml><?xml version="1.0" encoding="utf-8"?>
<sst xmlns="http://schemas.openxmlformats.org/spreadsheetml/2006/main" count="224" uniqueCount="18">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</sst>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9" t="s">
        <v>12</v>
      </c>
      <c r="C2" s="12">
        <v>4.2017110000000003E-3</v>
      </c>
      <c r="D2" s="13">
        <v>4.2709200000000001E-3</v>
      </c>
      <c r="E2" s="13"/>
      <c r="F2" s="13"/>
      <c r="G2" s="13"/>
      <c r="H2" s="13"/>
      <c r="I2" s="13"/>
      <c r="J2" s="13"/>
      <c r="K2" s="13"/>
      <c r="L2" s="13"/>
      <c r="M2" s="4">
        <f>AVERAGE(C2:L2)</f>
        <v>4.2363155000000007E-3</v>
      </c>
      <c r="N2" s="4">
        <f>STDEV(C2:L2)</f>
        <v>4.8938153219139604E-5</v>
      </c>
    </row>
    <row r="3" spans="1:14" x14ac:dyDescent="0.3">
      <c r="A3" s="26"/>
      <c r="B3" s="9" t="s">
        <v>13</v>
      </c>
      <c r="C3" s="12">
        <v>1.022246953</v>
      </c>
      <c r="D3" s="13">
        <v>1.022247369</v>
      </c>
      <c r="E3" s="13"/>
      <c r="F3" s="13"/>
      <c r="G3" s="13"/>
      <c r="H3" s="13"/>
      <c r="I3" s="13"/>
      <c r="J3" s="13"/>
      <c r="K3" s="13"/>
      <c r="L3" s="13"/>
      <c r="M3" s="4">
        <f>AVERAGE(C3:L3)</f>
        <v>1.0222471610000001</v>
      </c>
      <c r="N3" s="4">
        <f>STDEV(C3:L3)</f>
        <v>2.9415642097578208E-7</v>
      </c>
    </row>
    <row r="4" spans="1:14" x14ac:dyDescent="0.3">
      <c r="A4" s="25" t="s">
        <v>17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4.2363155000000007E-3</v>
      </c>
      <c r="D11" s="4">
        <f>N2</f>
        <v>4.8938153219139604E-5</v>
      </c>
      <c r="E11" s="15">
        <f>(B11-C11)/B11</f>
        <v>6.799843106693639E-3</v>
      </c>
      <c r="F11" s="13">
        <v>0.87513943900000002</v>
      </c>
      <c r="G11" s="4">
        <f>M3</f>
        <v>1.0222471610000001</v>
      </c>
      <c r="H11" s="4">
        <f>N3</f>
        <v>2.9415642097578208E-7</v>
      </c>
      <c r="I11" s="15">
        <f>(F11-G11)/F11</f>
        <v>-0.16809632321918486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B1EA-0915-4AFA-B70F-889893CD27F6}">
  <dimension ref="A1:N13"/>
  <sheetViews>
    <sheetView zoomScale="107" zoomScaleNormal="107" workbookViewId="0">
      <selection activeCell="E2" sqref="E2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2">
        <v>4.24567E-3</v>
      </c>
      <c r="D2" s="13">
        <v>4.2601959999999999E-3</v>
      </c>
      <c r="E2" s="13"/>
      <c r="F2" s="13"/>
      <c r="G2" s="13"/>
      <c r="H2" s="13"/>
      <c r="I2" s="13"/>
      <c r="J2" s="13"/>
      <c r="K2" s="13"/>
      <c r="L2" s="13"/>
      <c r="M2" s="4">
        <f>AVERAGE(C2:L2)</f>
        <v>4.2529330000000004E-3</v>
      </c>
      <c r="N2" s="4">
        <f>STDEV(C2:L2)</f>
        <v>1.0271433103515752E-5</v>
      </c>
    </row>
    <row r="3" spans="1:14" x14ac:dyDescent="0.3">
      <c r="A3" s="26"/>
      <c r="B3" s="21" t="s">
        <v>13</v>
      </c>
      <c r="C3" s="12">
        <v>0.88716347900000003</v>
      </c>
      <c r="D3" s="13">
        <v>0.88706954500000001</v>
      </c>
      <c r="E3" s="13"/>
      <c r="F3" s="13"/>
      <c r="G3" s="13"/>
      <c r="H3" s="13"/>
      <c r="I3" s="13"/>
      <c r="J3" s="13"/>
      <c r="K3" s="13"/>
      <c r="L3" s="13"/>
      <c r="M3" s="4">
        <f>AVERAGE(C3:L3)</f>
        <v>0.88711651199999997</v>
      </c>
      <c r="N3" s="4">
        <f>STDEV(C3:L3)</f>
        <v>6.6421368383989688E-5</v>
      </c>
    </row>
    <row r="4" spans="1:14" x14ac:dyDescent="0.3">
      <c r="A4" s="25" t="s">
        <v>17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1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4.2529330000000004E-3</v>
      </c>
      <c r="D11" s="4">
        <f>N2</f>
        <v>1.0271433103515752E-5</v>
      </c>
      <c r="E11" s="15">
        <f>(B11-C11)/B11</f>
        <v>2.9038859696073486E-3</v>
      </c>
      <c r="F11" s="13">
        <v>0.87513943900000002</v>
      </c>
      <c r="G11" s="4">
        <f>M3</f>
        <v>0.88711651199999997</v>
      </c>
      <c r="H11" s="4">
        <f>N3</f>
        <v>6.6421368383989688E-5</v>
      </c>
      <c r="I11" s="15">
        <f>(F11-G11)/F11</f>
        <v>-1.3685902458796568E-2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8" t="s">
        <v>12</v>
      </c>
      <c r="C2" s="12">
        <v>4.0063920000000001E-3</v>
      </c>
      <c r="D2" s="13"/>
      <c r="E2" s="13"/>
      <c r="F2" s="13"/>
      <c r="G2" s="13"/>
      <c r="H2" s="13"/>
      <c r="I2" s="13"/>
      <c r="J2" s="13"/>
      <c r="K2" s="13"/>
      <c r="L2" s="13"/>
      <c r="M2" s="4">
        <f>AVERAGE(C2:L2)</f>
        <v>4.0063920000000001E-3</v>
      </c>
      <c r="N2" s="4" t="e">
        <f>STDEV(C2:L2)</f>
        <v>#DIV/0!</v>
      </c>
    </row>
    <row r="3" spans="1:14" x14ac:dyDescent="0.3">
      <c r="A3" s="26"/>
      <c r="B3" s="18" t="s">
        <v>13</v>
      </c>
      <c r="C3" s="12">
        <v>1.022196264</v>
      </c>
      <c r="D3" s="13"/>
      <c r="E3" s="13"/>
      <c r="F3" s="13"/>
      <c r="G3" s="13"/>
      <c r="H3" s="13"/>
      <c r="I3" s="13"/>
      <c r="J3" s="13"/>
      <c r="K3" s="13"/>
      <c r="L3" s="13"/>
      <c r="M3" s="4">
        <f>AVERAGE(C3:L3)</f>
        <v>1.022196264</v>
      </c>
      <c r="N3" s="4" t="e">
        <f>STDEV(C3:L3)</f>
        <v>#DIV/0!</v>
      </c>
    </row>
    <row r="4" spans="1:14" x14ac:dyDescent="0.3">
      <c r="A4" s="25" t="s">
        <v>17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8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8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4.0063920000000001E-3</v>
      </c>
      <c r="D11" s="4" t="e">
        <f>N2</f>
        <v>#DIV/0!</v>
      </c>
      <c r="E11" s="15">
        <f>(B11-C11)/B11</f>
        <v>6.0705189928350008E-2</v>
      </c>
      <c r="F11" s="13">
        <v>0.87513943900000002</v>
      </c>
      <c r="G11" s="4">
        <f>M3</f>
        <v>1.022196264</v>
      </c>
      <c r="H11" s="4" t="e">
        <f>N3</f>
        <v>#DIV/0!</v>
      </c>
      <c r="I11" s="15">
        <f>(F11-G11)/F11</f>
        <v>-0.16803816448729372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5D0A-1519-494A-8CA9-422C50D7FFF2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3">
        <v>4.0861480000000004E-3</v>
      </c>
      <c r="D2" s="13"/>
      <c r="E2" s="13"/>
      <c r="F2" s="13"/>
      <c r="G2" s="13"/>
      <c r="H2" s="13"/>
      <c r="I2" s="13"/>
      <c r="J2" s="13"/>
      <c r="K2" s="13"/>
      <c r="L2" s="13"/>
      <c r="M2" s="4">
        <f>AVERAGE(C2:L2)</f>
        <v>4.0861480000000004E-3</v>
      </c>
      <c r="N2" s="4" t="e">
        <f>STDEV(C2:L2)</f>
        <v>#DIV/0!</v>
      </c>
    </row>
    <row r="3" spans="1:14" x14ac:dyDescent="0.3">
      <c r="A3" s="26"/>
      <c r="B3" s="21" t="s">
        <v>13</v>
      </c>
      <c r="C3" s="12">
        <v>0.88758989499999996</v>
      </c>
      <c r="D3" s="13"/>
      <c r="E3" s="13"/>
      <c r="F3" s="13"/>
      <c r="G3" s="13"/>
      <c r="H3" s="13"/>
      <c r="I3" s="13"/>
      <c r="J3" s="13"/>
      <c r="K3" s="13"/>
      <c r="L3" s="13"/>
      <c r="M3" s="4">
        <f>AVERAGE(C3:L3)</f>
        <v>0.88758989499999996</v>
      </c>
      <c r="N3" s="4" t="e">
        <f>STDEV(C3:L3)</f>
        <v>#DIV/0!</v>
      </c>
    </row>
    <row r="4" spans="1:14" x14ac:dyDescent="0.3">
      <c r="A4" s="25" t="s">
        <v>17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1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4.0861480000000004E-3</v>
      </c>
      <c r="D11" s="4" t="e">
        <f>N2</f>
        <v>#DIV/0!</v>
      </c>
      <c r="E11" s="15">
        <f>(B11-C11)/B11</f>
        <v>4.2006471262758936E-2</v>
      </c>
      <c r="F11" s="13">
        <v>0.87513943900000002</v>
      </c>
      <c r="G11" s="4">
        <f>M3</f>
        <v>0.88758989499999996</v>
      </c>
      <c r="H11" s="4" t="e">
        <f>N3</f>
        <v>#DIV/0!</v>
      </c>
      <c r="I11" s="15">
        <f>(F11-G11)/F11</f>
        <v>-1.4226825400791865E-2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9" t="s">
        <v>12</v>
      </c>
      <c r="C2" s="12">
        <v>3.756943E-3</v>
      </c>
      <c r="D2" s="13"/>
      <c r="E2" s="13"/>
      <c r="F2" s="13"/>
      <c r="G2" s="13"/>
      <c r="H2" s="13"/>
      <c r="I2" s="13"/>
      <c r="J2" s="13"/>
      <c r="K2" s="13"/>
      <c r="L2" s="13"/>
      <c r="M2" s="4">
        <f>AVERAGE(C2:L2)</f>
        <v>3.756943E-3</v>
      </c>
      <c r="N2" s="4" t="e">
        <f>STDEV(C2:L2)</f>
        <v>#DIV/0!</v>
      </c>
    </row>
    <row r="3" spans="1:14" x14ac:dyDescent="0.3">
      <c r="A3" s="26"/>
      <c r="B3" s="19" t="s">
        <v>13</v>
      </c>
      <c r="C3" s="12">
        <v>1.0221469059999999</v>
      </c>
      <c r="D3" s="13"/>
      <c r="E3" s="13"/>
      <c r="F3" s="13"/>
      <c r="G3" s="13"/>
      <c r="H3" s="13"/>
      <c r="I3" s="13"/>
      <c r="J3" s="13"/>
      <c r="K3" s="13"/>
      <c r="L3" s="13"/>
      <c r="M3" s="4">
        <f>AVERAGE(C3:L3)</f>
        <v>1.0221469059999999</v>
      </c>
      <c r="N3" s="4" t="e">
        <f>STDEV(C3:L3)</f>
        <v>#DIV/0!</v>
      </c>
    </row>
    <row r="4" spans="1:14" x14ac:dyDescent="0.3">
      <c r="A4" s="25" t="s">
        <v>17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3.756943E-3</v>
      </c>
      <c r="D11" s="4" t="e">
        <f>N2</f>
        <v>#DIV/0!</v>
      </c>
      <c r="E11" s="15">
        <f>(B11-C11)/B11</f>
        <v>0.11918827173301694</v>
      </c>
      <c r="F11" s="13">
        <v>0.87513943900000002</v>
      </c>
      <c r="G11" s="4">
        <f>M3</f>
        <v>1.0221469059999999</v>
      </c>
      <c r="H11" s="4" t="e">
        <f>N3</f>
        <v>#DIV/0!</v>
      </c>
      <c r="I11" s="15">
        <f>(F11-G11)/F11</f>
        <v>-0.16798176433230075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95E2-6472-484A-957C-441382A76C65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3">
        <v>3.7847919999999999E-3</v>
      </c>
      <c r="D2" s="13"/>
      <c r="E2" s="13"/>
      <c r="F2" s="13"/>
      <c r="G2" s="13"/>
      <c r="H2" s="13"/>
      <c r="I2" s="13"/>
      <c r="J2" s="13"/>
      <c r="K2" s="13"/>
      <c r="L2" s="13"/>
      <c r="M2" s="4">
        <f>AVERAGE(C2:L2)</f>
        <v>3.7847919999999999E-3</v>
      </c>
      <c r="N2" s="4" t="e">
        <f>STDEV(C2:L2)</f>
        <v>#DIV/0!</v>
      </c>
    </row>
    <row r="3" spans="1:14" x14ac:dyDescent="0.3">
      <c r="A3" s="26"/>
      <c r="B3" s="21" t="s">
        <v>13</v>
      </c>
      <c r="C3" s="12">
        <v>0.88768096500000004</v>
      </c>
      <c r="D3" s="13"/>
      <c r="E3" s="13"/>
      <c r="F3" s="13"/>
      <c r="G3" s="13"/>
      <c r="H3" s="13"/>
      <c r="I3" s="13"/>
      <c r="J3" s="13"/>
      <c r="K3" s="13"/>
      <c r="L3" s="13"/>
      <c r="M3" s="4">
        <f>AVERAGE(C3:L3)</f>
        <v>0.88768096500000004</v>
      </c>
      <c r="N3" s="4" t="e">
        <f>STDEV(C3:L3)</f>
        <v>#DIV/0!</v>
      </c>
    </row>
    <row r="4" spans="1:14" x14ac:dyDescent="0.3">
      <c r="A4" s="25" t="s">
        <v>17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1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3.7847919999999999E-3</v>
      </c>
      <c r="D11" s="4" t="e">
        <f>N2</f>
        <v>#DIV/0!</v>
      </c>
      <c r="E11" s="15">
        <f>(B11-C11)/B11</f>
        <v>0.11265910005793239</v>
      </c>
      <c r="F11" s="13">
        <v>0.87513943900000002</v>
      </c>
      <c r="G11" s="4">
        <f>M3</f>
        <v>0.88768096500000004</v>
      </c>
      <c r="H11" s="4" t="e">
        <f>N3</f>
        <v>#DIV/0!</v>
      </c>
      <c r="I11" s="15">
        <f>(F11-G11)/F11</f>
        <v>-1.4330888817364823E-2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0" t="s">
        <v>12</v>
      </c>
      <c r="C2" s="12">
        <v>3.6836569999999999E-3</v>
      </c>
      <c r="D2" s="13"/>
      <c r="E2" s="13"/>
      <c r="F2" s="13"/>
      <c r="G2" s="13"/>
      <c r="H2" s="13"/>
      <c r="I2" s="13"/>
      <c r="J2" s="13"/>
      <c r="K2" s="13"/>
      <c r="L2" s="13"/>
      <c r="M2" s="4">
        <f>AVERAGE(C2:L2)</f>
        <v>3.6836569999999999E-3</v>
      </c>
      <c r="N2" s="4" t="e">
        <f>STDEV(C2:L2)</f>
        <v>#DIV/0!</v>
      </c>
    </row>
    <row r="3" spans="1:14" x14ac:dyDescent="0.3">
      <c r="A3" s="26"/>
      <c r="B3" s="20" t="s">
        <v>13</v>
      </c>
      <c r="C3" s="12">
        <v>1.022240966</v>
      </c>
      <c r="D3" s="13"/>
      <c r="E3" s="13"/>
      <c r="F3" s="13"/>
      <c r="G3" s="13"/>
      <c r="H3" s="13"/>
      <c r="I3" s="13"/>
      <c r="J3" s="13"/>
      <c r="K3" s="13"/>
      <c r="L3" s="13"/>
      <c r="M3" s="4">
        <f>AVERAGE(C3:L3)</f>
        <v>1.022240966</v>
      </c>
      <c r="N3" s="4" t="e">
        <f>STDEV(C3:L3)</f>
        <v>#DIV/0!</v>
      </c>
    </row>
    <row r="4" spans="1:14" x14ac:dyDescent="0.3">
      <c r="A4" s="25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4.2653190000000001E-3</v>
      </c>
      <c r="C11" s="4">
        <f>M2</f>
        <v>3.6836569999999999E-3</v>
      </c>
      <c r="D11" s="4" t="e">
        <f>N2</f>
        <v>#DIV/0!</v>
      </c>
      <c r="E11" s="15">
        <f>(B11-C11)/B11</f>
        <v>0.13637010502614227</v>
      </c>
      <c r="F11" s="13">
        <v>0.87513943900000002</v>
      </c>
      <c r="G11" s="4">
        <f>M3</f>
        <v>1.022240966</v>
      </c>
      <c r="H11" s="4" t="e">
        <f>N3</f>
        <v>#DIV/0!</v>
      </c>
      <c r="I11" s="15">
        <f>(F11-G11)/F11</f>
        <v>-0.16808924434726569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  <row r="15" spans="1:14" x14ac:dyDescent="0.3">
      <c r="B15" s="13"/>
    </row>
    <row r="16" spans="1:14" x14ac:dyDescent="0.3">
      <c r="B16" s="13"/>
    </row>
    <row r="17" spans="2:2" x14ac:dyDescent="0.3">
      <c r="B17" s="13"/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G2-X03</vt:lpstr>
      <vt:lpstr>G2-X03-Script</vt:lpstr>
      <vt:lpstr>G2-X05</vt:lpstr>
      <vt:lpstr>G2-X05-Script</vt:lpstr>
      <vt:lpstr>G2-X10</vt:lpstr>
      <vt:lpstr>G2-X10-Script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2024-03-27T08:42:31Z</dcterms:modified>
</cp:coreProperties>
</file>